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1578" documentId="1_{49AB7F16-B443-4FCF-9239-9EE24DDE102C}" xr6:coauthVersionLast="47" xr6:coauthVersionMax="47" xr10:uidLastSave="{8A96557E-2605-45F4-B630-C97727B9E9A9}"/>
  <workbookProtection workbookAlgorithmName="SHA-512" workbookHashValue="5bHKn8cpksscJH3Qdk6jKSqM8bFdIEWp8gKi/q32fX+Go+jmCEXfQb++NWGv40b5AaAGCOy8p8Sf181fQpe6vQ==" workbookSaltValue="P4rtZrbekm4HsqTy5NK2Kg==" workbookSpinCount="100000" lockStructure="1"/>
  <bookViews>
    <workbookView xWindow="-108" yWindow="-108" windowWidth="23256" windowHeight="13896" xr2:uid="{A0B2BCCB-4F21-48A4-BF85-ED365544541A}"/>
  </bookViews>
  <sheets>
    <sheet name=" Contents" sheetId="36" r:id="rId1"/>
    <sheet name="【Environment】" sheetId="28" r:id="rId2"/>
    <sheet name="【Environmental Business】" sheetId="25" r:id="rId3"/>
    <sheet name="【Governance】" sheetId="37" r:id="rId4"/>
    <sheet name="【Social】" sheetId="31" r:id="rId5"/>
  </sheets>
  <definedNames>
    <definedName name="【Environment】Climate_Change_Data">【Environment】!$A$12</definedName>
    <definedName name="【Environment】Efficient_Use_of_Resources_Data">【Environment】!$A$204</definedName>
    <definedName name="【Environment】Environmental_Management_Systems__EMS">" "</definedName>
    <definedName name="【Environment】EnvironmentalManagementSystems_EMS">【Environment】!$A$224</definedName>
    <definedName name="【Environment】Prevention_of_Pollution_Data">【Environment】!$A$191</definedName>
    <definedName name="【Environment】Water_Resources_Data">【Environment】!$A$166</definedName>
    <definedName name="【EnvironmentalBusiness】Equity_Share_of_Oil_and_Gas_Upstream_Production">'【Environmental Business】'!$A$97</definedName>
    <definedName name="【EnvironmentalBusiness】LNG_related_Data">'【Environmental Business】'!$A$70</definedName>
    <definedName name="【EnvironmentalBusiness】Power_related_data">'【Environmental Business】'!$A$2</definedName>
    <definedName name="【EnvironmentalBusiness】Real_estate_related_data">'【Environmental Business】'!$A$114</definedName>
    <definedName name="【EnvironmentalBusiness】Related_data">'【Environmental Business】'!$A$189</definedName>
    <definedName name="【Governance】Advisory_Bodies_to_the_Board_of_Directors_after_2024_Ordinary_General_Meeting_of_Shareholders_held_in_June_2024">【Governance】!$A$133</definedName>
    <definedName name="【Governance】Board_of_Directors">【Governance】!$A$2</definedName>
    <definedName name="【Governance】Calculation_Method_for_Performance_Linked_Remuneration">【Governance】!$A$142</definedName>
    <definedName name="【Governance】Compliance">【Governance】!$A$195</definedName>
    <definedName name="【Social】Community_Reference_Data">【Social】!$A$404</definedName>
    <definedName name="【Social】Diversity_Management_Relevant_Data">【Social】!$A$128</definedName>
    <definedName name="【Social】Human_Resource_Development_and_Training_Data">【Social】!$A$376</definedName>
    <definedName name="【Social】Human_Resource_Management_Basic_Data">【Social】!$A$6</definedName>
    <definedName name="【Social】Occupational_Safety_and_Health_Data__Consolidated_and_Non_Consolidated_Basis">【Social】!$A$226</definedName>
    <definedName name="【Social】Supply_Chain_Management_Related_data">【Social】!$A$415</definedName>
    <definedName name="【ガバナンス】コンプライアンス">#REF!</definedName>
    <definedName name="【ガバナンス】取締役の報酬など">#REF!</definedName>
    <definedName name="【ガバナンス】取締役会">#REF!</definedName>
    <definedName name="【ガバナンス】取締役会の諮問機関_2024年6月開催2023年度定時株主総会以降">#REF!</definedName>
    <definedName name="【環境】汚染防止関連データ">#REF!</definedName>
    <definedName name="【環境】環境マネジメント">#REF!</definedName>
    <definedName name="【環境】関連データ">#REF!</definedName>
    <definedName name="【環境】気候変動関連データ">#REF!</definedName>
    <definedName name="【環境】資源有効活用関連データ">#REF!</definedName>
    <definedName name="【環境】水資源関連データ">#REF!</definedName>
    <definedName name="【環境ビジネス】LNG関連データ">#REF!</definedName>
    <definedName name="【環境ビジネス】石油・ガス上流持分生産量">#REF!</definedName>
    <definedName name="【環境ビジネス】電力関連データ">#REF!</definedName>
    <definedName name="【環境ビジネス】認証関連データ">#REF!</definedName>
    <definedName name="【環境ビジネス】不動産関連データ">#REF!</definedName>
    <definedName name="【社会】ウェルビーイング関連データ">#REF!</definedName>
    <definedName name="【社会】コミュニティ関連データ">#REF!</definedName>
    <definedName name="【社会】サプライチェーン・マネジメント関連データ">#REF!</definedName>
    <definedName name="【社会】ダイバーシティ・マネジメント関連データ">#REF!</definedName>
    <definedName name="【社会】人材開発関連データ">#REF!</definedName>
    <definedName name="【社会】人事基本情報">#REF!</definedName>
    <definedName name="Environmental_Management_Systems__EMS">" "</definedName>
    <definedName name="_xlnm.Print_Area" localSheetId="0">' Contents'!$A$1:$B$32</definedName>
    <definedName name="_xlnm.Print_Area" localSheetId="1">【Environment】!$A$1:$O$266</definedName>
    <definedName name="_xlnm.Print_Area" localSheetId="2">'【Environmental Business】'!$A$1:$I$212</definedName>
    <definedName name="_xlnm.Print_Area" localSheetId="3">【Governance】!$A$1:$Q$203</definedName>
    <definedName name="_xlnm.Print_Area" localSheetId="4">【Social】!$A$1:$J$475</definedName>
    <definedName name="認証関連データ">#REF!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1" i="31" l="1"/>
  <c r="H109" i="31"/>
  <c r="H107" i="31"/>
  <c r="H103" i="31"/>
  <c r="H104" i="31" s="1"/>
  <c r="H102" i="31"/>
  <c r="I70" i="31"/>
  <c r="I68" i="31"/>
  <c r="I65" i="31"/>
  <c r="I63" i="31"/>
  <c r="I60" i="31"/>
  <c r="I58" i="31"/>
  <c r="I51" i="31"/>
  <c r="I55" i="31" s="1"/>
  <c r="I53" i="31" l="1"/>
</calcChain>
</file>

<file path=xl/sharedStrings.xml><?xml version="1.0" encoding="utf-8"?>
<sst xmlns="http://schemas.openxmlformats.org/spreadsheetml/2006/main" count="3042" uniqueCount="1210">
  <si>
    <t>Mitsubishi Corporation ESG Data 2025</t>
    <phoneticPr fontId="1"/>
  </si>
  <si>
    <t>Climate Change Data</t>
    <phoneticPr fontId="1"/>
  </si>
  <si>
    <t>Water Resources Data</t>
    <phoneticPr fontId="1"/>
  </si>
  <si>
    <t>Prevention of Pollution Data</t>
    <phoneticPr fontId="1"/>
  </si>
  <si>
    <t>Efficient Use of Resources Data</t>
    <phoneticPr fontId="1"/>
  </si>
  <si>
    <t>Environmental Management Systems (EMS)</t>
    <phoneticPr fontId="1"/>
  </si>
  <si>
    <t>Power Related Data</t>
    <phoneticPr fontId="1"/>
  </si>
  <si>
    <t>LNG Related Data</t>
    <phoneticPr fontId="1"/>
  </si>
  <si>
    <t>Equity Share of Oil and Gas Upstream Production</t>
    <phoneticPr fontId="1"/>
  </si>
  <si>
    <t>Real Estate Related Data</t>
    <phoneticPr fontId="1"/>
  </si>
  <si>
    <t>Certified Data</t>
    <phoneticPr fontId="1"/>
  </si>
  <si>
    <t>Board of Directors</t>
    <phoneticPr fontId="1"/>
  </si>
  <si>
    <t>Calculation Method for Performance-Linked Remuneration</t>
    <phoneticPr fontId="1"/>
  </si>
  <si>
    <t>Compliance</t>
  </si>
  <si>
    <t>Human Resource Management Basic Data</t>
    <phoneticPr fontId="1"/>
  </si>
  <si>
    <t>Diversity Management Relevant Data</t>
    <phoneticPr fontId="1"/>
  </si>
  <si>
    <t>Occupational Safety and Health Data (Consolidated and Non-Consolidated Basis)</t>
    <phoneticPr fontId="1"/>
  </si>
  <si>
    <t>Human Resource Development and Training Data</t>
    <phoneticPr fontId="1"/>
  </si>
  <si>
    <t>Community Reference Data</t>
    <phoneticPr fontId="1"/>
  </si>
  <si>
    <t>Supply Chain Management Related Data</t>
    <phoneticPr fontId="1"/>
  </si>
  <si>
    <r>
      <rPr>
        <sz val="9"/>
        <rFont val="Yu Gothic UI"/>
        <family val="3"/>
      </rPr>
      <t>■</t>
    </r>
    <r>
      <rPr>
        <sz val="9"/>
        <rFont val="Arial"/>
        <family val="2"/>
      </rPr>
      <t xml:space="preserve"> Scope of Aggregation (Non-Consolidated)</t>
    </r>
    <phoneticPr fontId="1"/>
  </si>
  <si>
    <t>Climate Change Data: Head Office, domestic branches and offices, training centers and other facilities</t>
    <phoneticPr fontId="1"/>
  </si>
  <si>
    <r>
      <rPr>
        <sz val="9"/>
        <rFont val="Segoe UI Symbol"/>
        <family val="3"/>
      </rPr>
      <t>■</t>
    </r>
    <r>
      <rPr>
        <sz val="9"/>
        <rFont val="Arial"/>
        <family val="2"/>
      </rPr>
      <t>Scope of Aggregation (Consolidated)</t>
    </r>
    <phoneticPr fontId="1"/>
  </si>
  <si>
    <r>
      <rPr>
        <sz val="9"/>
        <rFont val="Yu Gothic UI"/>
        <family val="3"/>
      </rPr>
      <t>■</t>
    </r>
    <r>
      <rPr>
        <sz val="9"/>
        <rFont val="Arial"/>
        <family val="2"/>
      </rPr>
      <t>Independent Practitioner’s Assurance</t>
    </r>
    <phoneticPr fontId="1"/>
  </si>
  <si>
    <r>
      <t>ESG Data marked with a star (</t>
    </r>
    <r>
      <rPr>
        <sz val="9"/>
        <rFont val="Yu Gothic UI"/>
        <family val="3"/>
      </rPr>
      <t>★</t>
    </r>
    <r>
      <rPr>
        <sz val="9"/>
        <rFont val="Arial"/>
        <family val="2"/>
      </rPr>
      <t>) for FY2024 has received independent practitioner’s assurance from Deloitte Tohmatsu Sustainability Co., Ltd.</t>
    </r>
    <phoneticPr fontId="1"/>
  </si>
  <si>
    <t>Greenhouse Gas (GHG)</t>
    <phoneticPr fontId="1"/>
  </si>
  <si>
    <t xml:space="preserve">Financial Control Approach </t>
    <phoneticPr fontId="1"/>
  </si>
  <si>
    <t>Scope of Aggregation</t>
    <phoneticPr fontId="1"/>
  </si>
  <si>
    <t>Unit</t>
  </si>
  <si>
    <t>FY2020</t>
  </si>
  <si>
    <t>FY2021</t>
  </si>
  <si>
    <t>FY2022</t>
  </si>
  <si>
    <t>FY2023</t>
  </si>
  <si>
    <t>FY2024</t>
    <phoneticPr fontId="1"/>
  </si>
  <si>
    <t>Assurance</t>
    <phoneticPr fontId="1"/>
  </si>
  <si>
    <t>Scope of
Reduction
Target</t>
    <phoneticPr fontId="1"/>
  </si>
  <si>
    <t>Scope 1&amp;2</t>
    <phoneticPr fontId="1"/>
  </si>
  <si>
    <t>Non-Consolidated</t>
  </si>
  <si>
    <t>Scope 1&amp;2 Total</t>
    <phoneticPr fontId="1"/>
  </si>
  <si>
    <r>
      <t>million
tCO</t>
    </r>
    <r>
      <rPr>
        <vertAlign val="subscript"/>
        <sz val="9"/>
        <rFont val="Arial"/>
        <family val="2"/>
      </rPr>
      <t>2</t>
    </r>
    <r>
      <rPr>
        <sz val="9"/>
        <rFont val="Arial"/>
        <family val="2"/>
      </rPr>
      <t>e</t>
    </r>
    <phoneticPr fontId="1"/>
  </si>
  <si>
    <t>-</t>
    <phoneticPr fontId="1"/>
  </si>
  <si>
    <r>
      <rPr>
        <sz val="9"/>
        <rFont val="Yu Gothic UI"/>
        <family val="3"/>
      </rPr>
      <t>★</t>
    </r>
    <phoneticPr fontId="1"/>
  </si>
  <si>
    <r>
      <rPr>
        <sz val="9"/>
        <rFont val="Yu Gothic UI"/>
        <family val="3"/>
      </rPr>
      <t>〇</t>
    </r>
    <phoneticPr fontId="1"/>
  </si>
  <si>
    <t>Consolidated</t>
    <phoneticPr fontId="1"/>
  </si>
  <si>
    <t>Scope 1
 (including 6.5 gases)</t>
    <phoneticPr fontId="1"/>
  </si>
  <si>
    <t>Ref. Restated Figures</t>
    <phoneticPr fontId="1"/>
  </si>
  <si>
    <t>Scope 2</t>
  </si>
  <si>
    <t xml:space="preserve"> </t>
  </si>
  <si>
    <t>Scope 1&amp;2 Total</t>
  </si>
  <si>
    <t xml:space="preserve">Equity Share Approach </t>
    <phoneticPr fontId="1"/>
  </si>
  <si>
    <t>-</t>
  </si>
  <si>
    <t>Scope of Aggregation</t>
  </si>
  <si>
    <t>Scope 1&amp;2
Emissions by Segment</t>
    <phoneticPr fontId="1"/>
  </si>
  <si>
    <t>Consolidated</t>
  </si>
  <si>
    <t>Environmental Energy Group</t>
    <phoneticPr fontId="1"/>
  </si>
  <si>
    <t>Materials Solution Group</t>
    <phoneticPr fontId="1"/>
  </si>
  <si>
    <t>Mineral Resources Group</t>
    <phoneticPr fontId="1"/>
  </si>
  <si>
    <t>Urban Development &amp; Infrastructure Group</t>
    <phoneticPr fontId="1"/>
  </si>
  <si>
    <t>Mobility Group</t>
    <phoneticPr fontId="1"/>
  </si>
  <si>
    <t>Food Industry Group</t>
  </si>
  <si>
    <t>Smart-Life Creation Group</t>
    <phoneticPr fontId="1"/>
  </si>
  <si>
    <t>Power Solution Group</t>
    <phoneticPr fontId="1"/>
  </si>
  <si>
    <t>Corporate Staff Section</t>
    <phoneticPr fontId="1"/>
  </si>
  <si>
    <t>Total</t>
  </si>
  <si>
    <r>
      <rPr>
        <sz val="9"/>
        <rFont val="Yu Gothic UI"/>
        <family val="3"/>
        <charset val="128"/>
      </rPr>
      <t>★</t>
    </r>
  </si>
  <si>
    <t>Natural Gas Group</t>
  </si>
  <si>
    <t>Industrial Materials Group</t>
  </si>
  <si>
    <t>Chemicals
Solution Group</t>
    <phoneticPr fontId="1"/>
  </si>
  <si>
    <t>Mineral Resources Group</t>
  </si>
  <si>
    <t>Industrial Infrastructure Group</t>
  </si>
  <si>
    <t>Automotive &amp; Mobility Group</t>
  </si>
  <si>
    <t>Consumer Industry Group</t>
  </si>
  <si>
    <t>Power Solution Group</t>
  </si>
  <si>
    <t>Urban Development Group</t>
  </si>
  <si>
    <t>FY2023</t>
    <phoneticPr fontId="1"/>
  </si>
  <si>
    <t>Main businesses responsible
for Scope 3 emissions</t>
    <phoneticPr fontId="1"/>
  </si>
  <si>
    <t>Scope 3</t>
    <phoneticPr fontId="1"/>
  </si>
  <si>
    <r>
      <t>Category 4</t>
    </r>
    <r>
      <rPr>
        <vertAlign val="superscript"/>
        <sz val="9"/>
        <rFont val="Arial"/>
        <family val="2"/>
      </rPr>
      <t xml:space="preserve"> </t>
    </r>
    <r>
      <rPr>
        <sz val="9"/>
        <rFont val="Arial"/>
        <family val="2"/>
      </rPr>
      <t>(Upstream
Transportation and
Distribution)</t>
    </r>
    <phoneticPr fontId="1"/>
  </si>
  <si>
    <t>Category 1
(Purchased goods and services)</t>
    <phoneticPr fontId="1"/>
  </si>
  <si>
    <t>Chemicals trading business,
Steel trading business</t>
    <phoneticPr fontId="1"/>
  </si>
  <si>
    <t>Category 2
(Capital goods)</t>
    <phoneticPr fontId="1"/>
  </si>
  <si>
    <t>Category 3
(Fuel- and energy related activities (not included in scope 1 or scope 2))</t>
    <phoneticPr fontId="1"/>
  </si>
  <si>
    <t>Category 4
(Upstream transportation and distribution)</t>
    <phoneticPr fontId="1"/>
  </si>
  <si>
    <t>Category 5
(Waste generated in operations)</t>
    <phoneticPr fontId="1"/>
  </si>
  <si>
    <t>Category 6
(Business travel)</t>
    <phoneticPr fontId="1"/>
  </si>
  <si>
    <t>Category 7
(Employee commuting)</t>
    <phoneticPr fontId="1"/>
  </si>
  <si>
    <t>Category 8
(Upstream leased assets)</t>
    <phoneticPr fontId="1"/>
  </si>
  <si>
    <t>Category 9
(Downstream transportation and distribution)</t>
    <phoneticPr fontId="1"/>
  </si>
  <si>
    <t>Category 10
(Processing of sold products)</t>
    <phoneticPr fontId="1"/>
  </si>
  <si>
    <t>Metallurgical coal production, Mineral resources trading</t>
    <phoneticPr fontId="1"/>
  </si>
  <si>
    <r>
      <t xml:space="preserve">Category 11 </t>
    </r>
    <r>
      <rPr>
        <vertAlign val="superscript"/>
        <sz val="9"/>
        <rFont val="Yu Gothic UI"/>
        <family val="3"/>
        <charset val="128"/>
      </rPr>
      <t>＊</t>
    </r>
    <r>
      <rPr>
        <vertAlign val="superscript"/>
        <sz val="9"/>
        <rFont val="Arial"/>
        <family val="2"/>
      </rPr>
      <t xml:space="preserve">2
</t>
    </r>
    <r>
      <rPr>
        <sz val="9"/>
        <rFont val="Arial"/>
        <family val="2"/>
      </rPr>
      <t>(Use of Sold Products)</t>
    </r>
  </si>
  <si>
    <t xml:space="preserve">Engineering, Procurement, and Construction (EPC) business, Natural gas production and liquefaction, Natural gas and LNG trading </t>
    <phoneticPr fontId="1"/>
  </si>
  <si>
    <t>Scope 3 Total</t>
    <phoneticPr fontId="1"/>
  </si>
  <si>
    <r>
      <rPr>
        <sz val="9"/>
        <rFont val="Yu Gothic UI"/>
        <family val="3"/>
      </rPr>
      <t>・</t>
    </r>
    <r>
      <rPr>
        <sz val="9"/>
        <rFont val="Arial"/>
        <family val="2"/>
      </rPr>
      <t>Calculation methods are with reference to the Corporate Value Chain (Scope3) Accounting and Reporting Standard (GHG Protocol) and the Basic Guidelines on Accounting for Greenhouse Gas Emissions Throughout the Supply Chain (ver2.6) (Ministry of the Environment and Ministry of Economy, Trade and Industry).</t>
    </r>
    <phoneticPr fontId="1"/>
  </si>
  <si>
    <r>
      <rPr>
        <sz val="9"/>
        <rFont val="Yu Gothic UI"/>
        <family val="3"/>
      </rPr>
      <t>・</t>
    </r>
    <r>
      <rPr>
        <sz val="9"/>
        <rFont val="Arial"/>
        <family val="2"/>
      </rPr>
      <t>Calculations use the emission intensity from the Emission Intensity Database for Calculating Greenhouse Gas Emissions and Other Emissions by Organizations Throughout the Supply Chain (ver3.4) (Ministry of Environment), LCI database IDEA version3.4 (IDEA Lab, Research Institute of Science for Safety and Sustainability, National Institute of Advanced Industrial Science and Technology, and Sustainable Management Promotion Organization), and the SHK system (the emissions accounting, reporting, disclosure system under 
Act on Promotion of Global Warming Countermeasures).</t>
    </r>
    <phoneticPr fontId="1"/>
  </si>
  <si>
    <r>
      <rPr>
        <sz val="9"/>
        <rFont val="Yu Gothic UI"/>
        <family val="3"/>
      </rPr>
      <t>・</t>
    </r>
    <r>
      <rPr>
        <sz val="9"/>
        <rFont val="Arial"/>
        <family val="2"/>
      </rPr>
      <t>If double counting of the same emission source is clearly identified among companies within the reporting boundary due to intra-group transactions, the duplicate emissions are excluded from the calculation.</t>
    </r>
    <phoneticPr fontId="1"/>
  </si>
  <si>
    <r>
      <rPr>
        <sz val="9"/>
        <rFont val="Yu Gothic UI"/>
        <family val="3"/>
      </rPr>
      <t>・</t>
    </r>
    <r>
      <rPr>
        <sz val="9"/>
        <rFont val="Arial"/>
        <family val="2"/>
      </rPr>
      <t>Transactions recorded under the gross method are included in the scope of calculation, and transactions recorded under the net method (transactions for which only commissions are recorded as revenue) are excluded from the scope of calculation, except for when distinguishing these transactions is unfeasible.</t>
    </r>
    <phoneticPr fontId="1"/>
  </si>
  <si>
    <r>
      <rPr>
        <sz val="9"/>
        <rFont val="Yu Gothic UI"/>
        <family val="3"/>
      </rPr>
      <t>・</t>
    </r>
    <r>
      <rPr>
        <sz val="9"/>
        <rFont val="Arial"/>
        <family val="2"/>
      </rPr>
      <t>Among the transactions in which we purchase and sell products that are produced, manufactured, or processed by third parties, those where the processor or ultimate consumer cannot be identified, so-called transactions with traders, are excluded from the scope of calculation.</t>
    </r>
    <phoneticPr fontId="1"/>
  </si>
  <si>
    <r>
      <rPr>
        <sz val="9"/>
        <rFont val="Yu Gothic UI"/>
        <family val="3"/>
      </rPr>
      <t>・</t>
    </r>
    <r>
      <rPr>
        <sz val="9"/>
        <rFont val="Arial"/>
        <family val="2"/>
      </rPr>
      <t>Category 4 (Non-Consolidated): Data collected in compliance with the Act on Rationalization of Energy Use and Shift to Non-fossil Energy in Japan. Logistics figures cover domestic (Japan) transport where MC is the cargo owner (include waste transportations).</t>
    </r>
    <phoneticPr fontId="1"/>
  </si>
  <si>
    <r>
      <rPr>
        <sz val="9"/>
        <rFont val="Yu Gothic UI"/>
        <family val="3"/>
      </rPr>
      <t>・</t>
    </r>
    <r>
      <rPr>
        <sz val="9"/>
        <rFont val="Arial"/>
        <family val="2"/>
      </rPr>
      <t>Category 9: Based on Category 4 emissions, emissions are estimated by the ratio of the entity’s own shipments to those of other entities.</t>
    </r>
    <phoneticPr fontId="1"/>
  </si>
  <si>
    <r>
      <rPr>
        <sz val="9"/>
        <rFont val="Yu Gothic UI"/>
        <family val="3"/>
      </rPr>
      <t>・</t>
    </r>
    <r>
      <rPr>
        <sz val="9"/>
        <rFont val="Arial"/>
        <family val="2"/>
      </rPr>
      <t>Category 10: For ferrous raw materials (iron ore and metallurgical coal), Category 10 emissions from production of crude steel are calculated proportionally by weight.</t>
    </r>
    <phoneticPr fontId="1"/>
  </si>
  <si>
    <t>Reference</t>
    <phoneticPr fontId="1"/>
  </si>
  <si>
    <t>Scope 1 (6.5 Gases)</t>
    <phoneticPr fontId="1"/>
  </si>
  <si>
    <r>
      <t>Carbon dioxide (CO</t>
    </r>
    <r>
      <rPr>
        <vertAlign val="subscript"/>
        <sz val="9"/>
        <rFont val="Arial"/>
        <family val="2"/>
      </rPr>
      <t>2</t>
    </r>
    <r>
      <rPr>
        <sz val="9"/>
        <rFont val="Arial"/>
        <family val="2"/>
      </rPr>
      <t>)</t>
    </r>
    <phoneticPr fontId="1"/>
  </si>
  <si>
    <r>
      <rPr>
        <sz val="9"/>
        <rFont val="Yu Gothic UI"/>
        <family val="3"/>
      </rPr>
      <t>‐</t>
    </r>
  </si>
  <si>
    <r>
      <t>Methane (CH</t>
    </r>
    <r>
      <rPr>
        <vertAlign val="subscript"/>
        <sz val="9"/>
        <rFont val="Arial"/>
        <family val="2"/>
      </rPr>
      <t>4</t>
    </r>
    <r>
      <rPr>
        <sz val="9"/>
        <rFont val="Arial"/>
        <family val="2"/>
      </rPr>
      <t>)</t>
    </r>
    <phoneticPr fontId="1"/>
  </si>
  <si>
    <r>
      <t>Dinitrogen monoxide (N</t>
    </r>
    <r>
      <rPr>
        <vertAlign val="subscript"/>
        <sz val="9"/>
        <rFont val="Arial"/>
        <family val="2"/>
      </rPr>
      <t>2</t>
    </r>
    <r>
      <rPr>
        <sz val="9"/>
        <rFont val="Arial"/>
        <family val="2"/>
      </rPr>
      <t>O)</t>
    </r>
    <phoneticPr fontId="1"/>
  </si>
  <si>
    <t>Hydrofluorocarbons (HFCs)</t>
    <phoneticPr fontId="1"/>
  </si>
  <si>
    <t>Perfluorocarbons (PFCs)</t>
    <phoneticPr fontId="1"/>
  </si>
  <si>
    <r>
      <t>Sulphur hexafluoride (SF</t>
    </r>
    <r>
      <rPr>
        <vertAlign val="subscript"/>
        <sz val="9"/>
        <rFont val="Arial"/>
        <family val="2"/>
      </rPr>
      <t>6</t>
    </r>
    <r>
      <rPr>
        <sz val="9"/>
        <rFont val="Arial"/>
        <family val="2"/>
      </rPr>
      <t>)</t>
    </r>
    <phoneticPr fontId="1"/>
  </si>
  <si>
    <r>
      <t>Nitrogen trifluoride (NF</t>
    </r>
    <r>
      <rPr>
        <vertAlign val="subscript"/>
        <sz val="9"/>
        <rFont val="Arial"/>
        <family val="2"/>
      </rPr>
      <t>3</t>
    </r>
    <r>
      <rPr>
        <sz val="9"/>
        <rFont val="Arial"/>
        <family val="2"/>
      </rPr>
      <t>)</t>
    </r>
    <phoneticPr fontId="1"/>
  </si>
  <si>
    <t>Avoided Emissions</t>
    <phoneticPr fontId="1"/>
  </si>
  <si>
    <t>Our Avoided Emissions</t>
    <phoneticPr fontId="1"/>
  </si>
  <si>
    <t>Assessed Product</t>
    <phoneticPr fontId="1"/>
  </si>
  <si>
    <t>Details</t>
    <phoneticPr fontId="1"/>
  </si>
  <si>
    <t>Final Product</t>
    <phoneticPr fontId="1"/>
  </si>
  <si>
    <t>Baseline</t>
  </si>
  <si>
    <t>Calculation Formula</t>
    <phoneticPr fontId="1"/>
  </si>
  <si>
    <t>Unit</t>
    <phoneticPr fontId="1"/>
  </si>
  <si>
    <t>Solar</t>
  </si>
  <si>
    <t>Contribution by the creation of
renewable energy</t>
    <phoneticPr fontId="1"/>
  </si>
  <si>
    <t>Average energy mix
in each country</t>
    <phoneticPr fontId="1"/>
  </si>
  <si>
    <r>
      <t>Power generation capacity [MW] × 24 hour × 365 days × Emission factor[tCO</t>
    </r>
    <r>
      <rPr>
        <vertAlign val="subscript"/>
        <sz val="9"/>
        <rFont val="Arial"/>
        <family val="2"/>
      </rPr>
      <t>2</t>
    </r>
    <r>
      <rPr>
        <sz val="9"/>
        <rFont val="Arial"/>
        <family val="2"/>
      </rPr>
      <t>/MWh] × Capacity factor × 
Equity ratio of the company
(Only the avoided emissions at the operational stage, 
which accounts for
the majority of emissions, 
is calculated)</t>
    </r>
    <phoneticPr fontId="1"/>
  </si>
  <si>
    <r>
      <t>thousand 
t-CO</t>
    </r>
    <r>
      <rPr>
        <vertAlign val="subscript"/>
        <sz val="9"/>
        <rFont val="Arial"/>
        <family val="2"/>
      </rPr>
      <t>2</t>
    </r>
    <phoneticPr fontId="1"/>
  </si>
  <si>
    <t>Onshore Wind 1,227</t>
    <phoneticPr fontId="1"/>
  </si>
  <si>
    <t>Geothermal 289</t>
  </si>
  <si>
    <t>Hydroelectric 110</t>
  </si>
  <si>
    <t>Biomass 339</t>
  </si>
  <si>
    <t>Offshore Wind 652</t>
  </si>
  <si>
    <t>Carbon Credits
(Revegetation)</t>
    <phoneticPr fontId="1"/>
  </si>
  <si>
    <t>Contribution by capture and storage of CO2 from new land-management practices to facilitate the  regeneration of native woodlands that have been lost over the past few centuries due to clearing and overgrazing</t>
    <phoneticPr fontId="1"/>
  </si>
  <si>
    <t>Carbon credits generated by regrowth of native forests × 
Equity ratio of the company</t>
    <phoneticPr fontId="1"/>
  </si>
  <si>
    <t>Carbon Credits
(Reduction of methane in Rice-paddy fields through prolonging mid-season drainage periods)</t>
    <phoneticPr fontId="1"/>
  </si>
  <si>
    <t>Contribution by prolonging the period during which rice-paddy fields are drained of water and dried during the paddy rice cultivation period, we are planning and coordinating a project to avoid greenhouse gas (methane) emissions from the soil</t>
    <phoneticPr fontId="1"/>
  </si>
  <si>
    <t>Carbon credits generated by the project</t>
    <phoneticPr fontId="1"/>
  </si>
  <si>
    <t>Installation of next-generation sails on our vessels</t>
    <phoneticPr fontId="1"/>
  </si>
  <si>
    <t>Contribution by reducing fuel consumption and decrease GHG emissions in the shipping industry by installing next-generation “rigid sails” (Wing-shaped sail) on our owned cargo ship</t>
    <phoneticPr fontId="1"/>
  </si>
  <si>
    <t>Next-Generation sails</t>
    <phoneticPr fontId="1"/>
  </si>
  <si>
    <r>
      <t>CO</t>
    </r>
    <r>
      <rPr>
        <sz val="9"/>
        <rFont val="Yu Gothic UI"/>
        <family val="3"/>
      </rPr>
      <t>₂</t>
    </r>
    <r>
      <rPr>
        <sz val="9"/>
        <rFont val="Arial"/>
        <family val="2"/>
      </rPr>
      <t xml:space="preserve"> emission factor of the cargo ship [tCO</t>
    </r>
    <r>
      <rPr>
        <sz val="9"/>
        <rFont val="Yu Gothic UI"/>
        <family val="3"/>
      </rPr>
      <t>₂</t>
    </r>
    <r>
      <rPr>
        <sz val="9"/>
        <rFont val="Arial"/>
        <family val="2"/>
      </rPr>
      <t>] × CO</t>
    </r>
    <r>
      <rPr>
        <sz val="9"/>
        <rFont val="Yu Gothic UI"/>
        <family val="3"/>
      </rPr>
      <t>₂</t>
    </r>
    <r>
      <rPr>
        <sz val="9"/>
        <rFont val="Arial"/>
        <family val="2"/>
      </rPr>
      <t xml:space="preserve"> emission reduction effect by next-generation sails (%) × annual fuel consumption (t) × number of next-generation sails installed × operational utilization rate (%)</t>
    </r>
    <phoneticPr fontId="1"/>
  </si>
  <si>
    <t>Logistics efficiency</t>
    <phoneticPr fontId="1"/>
  </si>
  <si>
    <t>Contribution by streamlining the existing logistics network, including consumer deliveries such as returns, and contribute to the reduction of CO2 emissions from truck transportation in Smari business</t>
    <phoneticPr fontId="1"/>
  </si>
  <si>
    <t>CO2 emissions per delivery for a 3-ton truck [t·km CO2] × annual number of uses</t>
    <phoneticPr fontId="1"/>
  </si>
  <si>
    <t>Aluminum</t>
    <phoneticPr fontId="1"/>
  </si>
  <si>
    <t>Contribution by supplying aluminum
which is essential for EV chassis, etc.</t>
    <phoneticPr fontId="1"/>
  </si>
  <si>
    <t>Battery electric
vehicle</t>
    <phoneticPr fontId="1"/>
  </si>
  <si>
    <t>Internal combustion
engine vehicles</t>
    <phoneticPr fontId="1"/>
  </si>
  <si>
    <r>
      <t>(Lifetime emissions of ICEVs [tCO</t>
    </r>
    <r>
      <rPr>
        <vertAlign val="subscript"/>
        <sz val="9"/>
        <rFont val="Arial"/>
        <family val="2"/>
      </rPr>
      <t>2</t>
    </r>
    <r>
      <rPr>
        <sz val="9"/>
        <rFont val="Arial"/>
        <family val="2"/>
      </rPr>
      <t>] -
Lifetime emissions of EVs [tCO</t>
    </r>
    <r>
      <rPr>
        <vertAlign val="subscript"/>
        <sz val="9"/>
        <rFont val="Arial"/>
        <family val="2"/>
      </rPr>
      <t>2</t>
    </r>
    <r>
      <rPr>
        <sz val="9"/>
        <rFont val="Arial"/>
        <family val="2"/>
      </rPr>
      <t>]) ×
Number of EVs that incorporate our aluminum</t>
    </r>
    <phoneticPr fontId="1"/>
  </si>
  <si>
    <t>Contribution by supplying aluminum which is essential for solar power generation frames, panels, wind power
blades, towers, connectors, etc.</t>
    <phoneticPr fontId="1"/>
  </si>
  <si>
    <t>Solar and wind power generation facilities</t>
    <phoneticPr fontId="1"/>
  </si>
  <si>
    <r>
      <t>Power generation capacity [MW] × 24hour × 365 days × Capacity factor × Emission factor [tCO</t>
    </r>
    <r>
      <rPr>
        <vertAlign val="subscript"/>
        <sz val="9"/>
        <rFont val="Arial"/>
        <family val="2"/>
      </rPr>
      <t>2</t>
    </r>
    <r>
      <rPr>
        <sz val="9"/>
        <rFont val="Arial"/>
        <family val="2"/>
      </rPr>
      <t>/MWh] × 
Number of solar and wind power facilities that
incorporate our aluminum × 
Economiclife [years] (Only the avoided emission at the operational stage, which accountsfor the majority of 
emissions, iscalculated)</t>
    </r>
    <phoneticPr fontId="1"/>
  </si>
  <si>
    <t>Copper</t>
    <phoneticPr fontId="1"/>
  </si>
  <si>
    <t>Contribution by supplying copper which
is essential for EV batteries, motors,wires, etc.</t>
    <phoneticPr fontId="1"/>
  </si>
  <si>
    <r>
      <t>(Lifetime emissions of ICEVs [tCO</t>
    </r>
    <r>
      <rPr>
        <vertAlign val="subscript"/>
        <sz val="9"/>
        <rFont val="Arial"/>
        <family val="2"/>
      </rPr>
      <t>2</t>
    </r>
    <r>
      <rPr>
        <sz val="9"/>
        <rFont val="Arial"/>
        <family val="2"/>
      </rPr>
      <t>] -
Lifetime emissions of EVs [tCO</t>
    </r>
    <r>
      <rPr>
        <vertAlign val="subscript"/>
        <sz val="9"/>
        <rFont val="Arial"/>
        <family val="2"/>
      </rPr>
      <t>2</t>
    </r>
    <r>
      <rPr>
        <sz val="9"/>
        <rFont val="Arial"/>
        <family val="2"/>
      </rPr>
      <t>]) ×
Number of EVs that incorporate our copper</t>
    </r>
    <phoneticPr fontId="1"/>
  </si>
  <si>
    <t>Contribution by supplying copper which is essential for solar power generation wiring, solar thermal collectors, 
wind power generators, wiring, etc.</t>
    <phoneticPr fontId="1"/>
  </si>
  <si>
    <r>
      <t>Power generation capacity [MW] × 24hour × 365 days × Capacity factor ×Emission factor [tCO</t>
    </r>
    <r>
      <rPr>
        <vertAlign val="subscript"/>
        <sz val="9"/>
        <rFont val="Arial"/>
        <family val="2"/>
      </rPr>
      <t>2</t>
    </r>
    <r>
      <rPr>
        <sz val="9"/>
        <rFont val="Arial"/>
        <family val="2"/>
      </rPr>
      <t>/MWh] × 
Number of solar and wind power facilities that
incorporate our copper × Economic life [years] (Only the avoided emission at the operational stage, which accounts
for the majority of emissions, is calculated)</t>
    </r>
    <phoneticPr fontId="1"/>
  </si>
  <si>
    <t>RO Membranes</t>
    <phoneticPr fontId="1"/>
  </si>
  <si>
    <t>Contribution by using RO membrane products to avoid the use of heat in seawater desalination</t>
    <phoneticPr fontId="1"/>
  </si>
  <si>
    <t>Seawater desalination using
RO membranes</t>
    <phoneticPr fontId="1"/>
  </si>
  <si>
    <t>Desalination by
evaporation method</t>
    <phoneticPr fontId="1"/>
  </si>
  <si>
    <r>
      <t>(Lifetime emissions of Seawater desalination using RO membranes [tCO</t>
    </r>
    <r>
      <rPr>
        <vertAlign val="subscript"/>
        <sz val="9"/>
        <rFont val="Arial"/>
        <family val="2"/>
      </rPr>
      <t>2</t>
    </r>
    <r>
      <rPr>
        <sz val="9"/>
        <rFont val="Arial"/>
        <family val="2"/>
      </rPr>
      <t>] - Lifetime emissions of
Desalination by evaporation method[tCO</t>
    </r>
    <r>
      <rPr>
        <vertAlign val="subscript"/>
        <sz val="9"/>
        <rFont val="Arial"/>
        <family val="2"/>
      </rPr>
      <t>2</t>
    </r>
    <r>
      <rPr>
        <sz val="9"/>
        <rFont val="Arial"/>
        <family val="2"/>
      </rPr>
      <t>]) × 
Sales quantity (unit) × Equity ratio of the company</t>
    </r>
    <phoneticPr fontId="1"/>
  </si>
  <si>
    <t>Needle coke</t>
    <phoneticPr fontId="1"/>
  </si>
  <si>
    <t>Contribution by supplying needle coke,
which is essential for graphite electrodes in electric furnaces that produce steel with low greenhouse gas emissions</t>
    <phoneticPr fontId="1"/>
  </si>
  <si>
    <t>Electric furnace steel
 (Graphite electrodes for
electric furnaces)</t>
    <phoneticPr fontId="1"/>
  </si>
  <si>
    <t>Blast furnace steel</t>
    <phoneticPr fontId="1"/>
  </si>
  <si>
    <r>
      <t>(Lifetime emissions of blast furnace steel [tCO</t>
    </r>
    <r>
      <rPr>
        <vertAlign val="subscript"/>
        <sz val="9"/>
        <rFont val="Arial"/>
        <family val="2"/>
      </rPr>
      <t>2</t>
    </r>
    <r>
      <rPr>
        <sz val="9"/>
        <rFont val="Arial"/>
        <family val="2"/>
      </rPr>
      <t>] -
 Lifetime emissions of electric furnace steel [tCO</t>
    </r>
    <r>
      <rPr>
        <vertAlign val="subscript"/>
        <sz val="9"/>
        <rFont val="Arial"/>
        <family val="2"/>
      </rPr>
      <t>2</t>
    </r>
    <r>
      <rPr>
        <sz val="9"/>
        <rFont val="Arial"/>
        <family val="2"/>
      </rPr>
      <t>]) ×
Number of Graphite electrode for electric furnace steel that incorporate our Needle coke × Coefficient of steel
production that can be produced from 1 ton of graphite electrode</t>
    </r>
    <phoneticPr fontId="1"/>
  </si>
  <si>
    <t>Contribution by supplying needle coke used for the anode material of EV lithium-ion batteries</t>
    <phoneticPr fontId="1"/>
  </si>
  <si>
    <t>Battery Electric Vehicle 
(anode material for lithiumion
batteries)</t>
    <phoneticPr fontId="1"/>
  </si>
  <si>
    <r>
      <t>(Lifetime emissions of ICEVs [tCO</t>
    </r>
    <r>
      <rPr>
        <vertAlign val="subscript"/>
        <sz val="9"/>
        <rFont val="Arial"/>
        <family val="2"/>
      </rPr>
      <t>2</t>
    </r>
    <r>
      <rPr>
        <sz val="9"/>
        <rFont val="Arial"/>
        <family val="2"/>
      </rPr>
      <t>] -
Lifetime emissions of EVs [tCO</t>
    </r>
    <r>
      <rPr>
        <vertAlign val="subscript"/>
        <sz val="9"/>
        <rFont val="Arial"/>
        <family val="2"/>
      </rPr>
      <t>2</t>
    </r>
    <r>
      <rPr>
        <sz val="9"/>
        <rFont val="Arial"/>
        <family val="2"/>
      </rPr>
      <t>]) ×
Number of anode material for lithium batteries in EVs that incorporate our Needle coke from MC</t>
    </r>
    <phoneticPr fontId="1"/>
  </si>
  <si>
    <t>Energy Consumption</t>
    <phoneticPr fontId="1"/>
  </si>
  <si>
    <t>GJ</t>
  </si>
  <si>
    <r>
      <t>kl/m</t>
    </r>
    <r>
      <rPr>
        <vertAlign val="superscript"/>
        <sz val="9"/>
        <rFont val="Arial"/>
        <family val="2"/>
      </rPr>
      <t>2</t>
    </r>
  </si>
  <si>
    <t>Consolidated
(Financial Control Approach )</t>
    <phoneticPr fontId="1"/>
  </si>
  <si>
    <r>
      <rPr>
        <sz val="9"/>
        <rFont val="Yu Gothic UI"/>
        <family val="3"/>
        <charset val="128"/>
      </rPr>
      <t>★</t>
    </r>
    <phoneticPr fontId="1"/>
  </si>
  <si>
    <t>Consolidated
(Equity Share Approach )</t>
    <phoneticPr fontId="1"/>
  </si>
  <si>
    <t>Electricity Consumption</t>
    <phoneticPr fontId="1"/>
  </si>
  <si>
    <t>MWh</t>
  </si>
  <si>
    <t>Percentage of non-fossil electricity</t>
    <phoneticPr fontId="1"/>
  </si>
  <si>
    <r>
      <rPr>
        <sz val="9"/>
        <rFont val="Yu Gothic UI"/>
        <family val="3"/>
      </rPr>
      <t>％</t>
    </r>
    <phoneticPr fontId="1"/>
  </si>
  <si>
    <r>
      <rPr>
        <sz val="9"/>
        <rFont val="Yu Gothic UI"/>
        <family val="3"/>
        <charset val="128"/>
      </rPr>
      <t>‐</t>
    </r>
  </si>
  <si>
    <r>
      <t>[Direct CO</t>
    </r>
    <r>
      <rPr>
        <vertAlign val="subscript"/>
        <sz val="9"/>
        <rFont val="Arial"/>
        <family val="2"/>
      </rPr>
      <t>2</t>
    </r>
    <r>
      <rPr>
        <sz val="9"/>
        <rFont val="Arial"/>
        <family val="2"/>
      </rPr>
      <t xml:space="preserve"> emissions from fuel consumption]</t>
    </r>
    <phoneticPr fontId="1"/>
  </si>
  <si>
    <r>
      <t>The Greenhouse Gas Protocol</t>
    </r>
    <r>
      <rPr>
        <sz val="9"/>
        <rFont val="Yu Gothic UI"/>
        <family val="3"/>
      </rPr>
      <t>（</t>
    </r>
    <r>
      <rPr>
        <sz val="9"/>
        <rFont val="Arial"/>
        <family val="2"/>
      </rPr>
      <t>GHG Protocol</t>
    </r>
    <r>
      <rPr>
        <sz val="9"/>
        <rFont val="Yu Gothic UI"/>
        <family val="3"/>
      </rPr>
      <t>）</t>
    </r>
    <r>
      <rPr>
        <sz val="9"/>
        <rFont val="Arial"/>
        <family val="2"/>
      </rPr>
      <t>“Emission Factors from Cross Sector Tools</t>
    </r>
    <r>
      <rPr>
        <sz val="9"/>
        <rFont val="Yu Gothic UI"/>
        <family val="3"/>
      </rPr>
      <t>（</t>
    </r>
    <r>
      <rPr>
        <sz val="9"/>
        <rFont val="Arial"/>
        <family val="2"/>
      </rPr>
      <t>Mar 2017</t>
    </r>
    <r>
      <rPr>
        <sz val="9"/>
        <rFont val="Yu Gothic UI"/>
        <family val="3"/>
      </rPr>
      <t>）</t>
    </r>
    <r>
      <rPr>
        <sz val="9"/>
        <rFont val="Arial"/>
        <family val="2"/>
      </rPr>
      <t>”</t>
    </r>
    <r>
      <rPr>
        <sz val="9"/>
        <rFont val="Yu Gothic UI"/>
        <family val="3"/>
      </rPr>
      <t>（</t>
    </r>
    <r>
      <rPr>
        <sz val="9"/>
        <rFont val="Arial"/>
        <family val="2"/>
      </rPr>
      <t>WRI/WBCSD</t>
    </r>
    <r>
      <rPr>
        <sz val="9"/>
        <rFont val="Yu Gothic UI"/>
        <family val="3"/>
      </rPr>
      <t>）</t>
    </r>
    <phoneticPr fontId="1"/>
  </si>
  <si>
    <r>
      <t>[Emissions of greenhouse gases from business activities other than CO</t>
    </r>
    <r>
      <rPr>
        <vertAlign val="subscript"/>
        <sz val="9"/>
        <rFont val="Arial"/>
        <family val="2"/>
      </rPr>
      <t>2</t>
    </r>
    <r>
      <rPr>
        <sz val="9"/>
        <rFont val="Arial"/>
        <family val="2"/>
      </rPr>
      <t xml:space="preserve"> from energy sources (6.5 gases)]</t>
    </r>
    <phoneticPr fontId="1"/>
  </si>
  <si>
    <t>Greenhouse Gas Emission Calculation and Reporting Manual (Version 5.0) (February 2024, Ministry of the Environment and Ministry of Economy, Trade and Industry)</t>
    <phoneticPr fontId="1"/>
  </si>
  <si>
    <r>
      <t>[Indirect CO</t>
    </r>
    <r>
      <rPr>
        <vertAlign val="subscript"/>
        <sz val="9"/>
        <rFont val="Arial"/>
        <family val="2"/>
      </rPr>
      <t>2</t>
    </r>
    <r>
      <rPr>
        <sz val="9"/>
        <rFont val="Arial"/>
        <family val="2"/>
      </rPr>
      <t xml:space="preserve"> emissions from electricity consumption, etc.]</t>
    </r>
    <phoneticPr fontId="1"/>
  </si>
  <si>
    <t>Water Withdrawal</t>
    <phoneticPr fontId="1"/>
  </si>
  <si>
    <t>Non-Consolidated
(Head Office and certain other offices in Tokyo)</t>
    <phoneticPr fontId="1"/>
  </si>
  <si>
    <r>
      <t>thousand m</t>
    </r>
    <r>
      <rPr>
        <vertAlign val="superscript"/>
        <sz val="9"/>
        <rFont val="Arial"/>
        <family val="2"/>
      </rPr>
      <t>3</t>
    </r>
    <phoneticPr fontId="1"/>
  </si>
  <si>
    <t xml:space="preserve">	Surface water (Rivers, lakes and rainwater, etc.)</t>
    <phoneticPr fontId="1"/>
  </si>
  <si>
    <t>Seawater</t>
    <phoneticPr fontId="1"/>
  </si>
  <si>
    <t>Groundwater withdrawal</t>
    <phoneticPr fontId="1"/>
  </si>
  <si>
    <t>Third party water source (Including industrial water and water supply)</t>
    <phoneticPr fontId="1"/>
  </si>
  <si>
    <t>Other</t>
    <phoneticPr fontId="1"/>
  </si>
  <si>
    <t>Water Recycling Volume</t>
    <phoneticPr fontId="1"/>
  </si>
  <si>
    <t>Water Discharge</t>
    <phoneticPr fontId="1"/>
  </si>
  <si>
    <t>Surface water 
(Rivers, lakes, etc.)</t>
    <phoneticPr fontId="1"/>
  </si>
  <si>
    <t>Ocean</t>
    <phoneticPr fontId="1"/>
  </si>
  <si>
    <t>Groundwater</t>
    <phoneticPr fontId="1"/>
  </si>
  <si>
    <t>Discharge to third parties</t>
    <phoneticPr fontId="1"/>
  </si>
  <si>
    <t>Total</t>
    <phoneticPr fontId="1"/>
  </si>
  <si>
    <t>Toxic Waste Emissions</t>
    <phoneticPr fontId="1"/>
  </si>
  <si>
    <t>Non-Consolidated*</t>
    <phoneticPr fontId="1"/>
  </si>
  <si>
    <t>Specially controlled 
industrial waste</t>
    <phoneticPr fontId="1"/>
  </si>
  <si>
    <t>kg</t>
  </si>
  <si>
    <t>* MC monitors production of specially controlled industrial waste under the Waste Management Law. This includes infectious waste produced by the in-house clinic as well as waste PCB and PCB-contaminated items, etc. which are disposed sequentially within legally prescribed disposal periods.</t>
    <phoneticPr fontId="1"/>
  </si>
  <si>
    <t>NOx, SOx, VOC Emissions</t>
    <phoneticPr fontId="1"/>
  </si>
  <si>
    <t xml:space="preserve">	NOx (Nitrogen Oxide)</t>
    <phoneticPr fontId="1"/>
  </si>
  <si>
    <t>t</t>
  </si>
  <si>
    <t>SOx (Sulfur Oxide)</t>
    <phoneticPr fontId="1"/>
  </si>
  <si>
    <t>VOC (Volatile Organic Compounds)</t>
    <phoneticPr fontId="1"/>
  </si>
  <si>
    <t>m3N</t>
  </si>
  <si>
    <t>Waste Emissions</t>
    <phoneticPr fontId="1"/>
  </si>
  <si>
    <t>Non-Consolidated (Head Office and certain other offices in Tokyo)</t>
    <phoneticPr fontId="1"/>
  </si>
  <si>
    <t>Emissions (General waste from business + Industrial waste)</t>
    <phoneticPr fontId="1"/>
  </si>
  <si>
    <t>Recycling Volume</t>
    <phoneticPr fontId="1"/>
  </si>
  <si>
    <t>Recycling Rate</t>
    <phoneticPr fontId="1"/>
  </si>
  <si>
    <t>%</t>
  </si>
  <si>
    <r>
      <t xml:space="preserve">Non-Consolidated
</t>
    </r>
    <r>
      <rPr>
        <sz val="9"/>
        <rFont val="Yu Gothic UI"/>
        <family val="3"/>
      </rPr>
      <t>（</t>
    </r>
    <r>
      <rPr>
        <sz val="9"/>
        <rFont val="Arial"/>
        <family val="2"/>
      </rPr>
      <t>Business related</t>
    </r>
    <r>
      <rPr>
        <sz val="9"/>
        <rFont val="Yu Gothic UI"/>
        <family val="3"/>
      </rPr>
      <t>）</t>
    </r>
    <phoneticPr fontId="1"/>
  </si>
  <si>
    <t>Amount of food waste</t>
    <phoneticPr fontId="1"/>
  </si>
  <si>
    <r>
      <t>Food waste recycling 
volume</t>
    </r>
    <r>
      <rPr>
        <vertAlign val="superscript"/>
        <sz val="9"/>
        <rFont val="Yu Gothic UI"/>
        <family val="3"/>
        <charset val="128"/>
      </rPr>
      <t>＊</t>
    </r>
    <r>
      <rPr>
        <vertAlign val="superscript"/>
        <sz val="9"/>
        <rFont val="Arial"/>
        <family val="2"/>
      </rPr>
      <t>1</t>
    </r>
    <phoneticPr fontId="1"/>
  </si>
  <si>
    <r>
      <t>Mandatory container and packaging recycling volume</t>
    </r>
    <r>
      <rPr>
        <vertAlign val="superscript"/>
        <sz val="9"/>
        <rFont val="Yu Gothic UI"/>
        <family val="3"/>
        <charset val="128"/>
      </rPr>
      <t>＊</t>
    </r>
    <r>
      <rPr>
        <vertAlign val="superscript"/>
        <sz val="9"/>
        <rFont val="Arial"/>
        <family val="2"/>
      </rPr>
      <t>2</t>
    </r>
    <phoneticPr fontId="1"/>
  </si>
  <si>
    <r>
      <rPr>
        <sz val="9"/>
        <rFont val="Yu Gothic UI"/>
        <family val="3"/>
      </rPr>
      <t>ｔ</t>
    </r>
    <phoneticPr fontId="1"/>
  </si>
  <si>
    <r>
      <t>Consolidated</t>
    </r>
    <r>
      <rPr>
        <sz val="9"/>
        <rFont val="Yu Gothic UI"/>
        <family val="3"/>
      </rPr>
      <t>（</t>
    </r>
    <r>
      <rPr>
        <sz val="9"/>
        <rFont val="Arial"/>
        <family val="2"/>
      </rPr>
      <t>Non-Consolidated</t>
    </r>
    <r>
      <rPr>
        <sz val="9"/>
        <rFont val="Yu Gothic UI"/>
        <family val="3"/>
      </rPr>
      <t>（</t>
    </r>
    <r>
      <rPr>
        <sz val="9"/>
        <rFont val="Arial"/>
        <family val="2"/>
      </rPr>
      <t>Head Office</t>
    </r>
    <r>
      <rPr>
        <sz val="9"/>
        <rFont val="Yu Gothic UI"/>
        <family val="3"/>
      </rPr>
      <t>）</t>
    </r>
    <r>
      <rPr>
        <sz val="9"/>
        <rFont val="Arial"/>
        <family val="2"/>
      </rPr>
      <t>and subsidiaries(Japan domestic)</t>
    </r>
    <r>
      <rPr>
        <sz val="9"/>
        <rFont val="Yu Gothic UI"/>
        <family val="3"/>
      </rPr>
      <t>）</t>
    </r>
    <r>
      <rPr>
        <sz val="9"/>
        <rFont val="Arial"/>
        <family val="2"/>
      </rPr>
      <t>*</t>
    </r>
    <r>
      <rPr>
        <vertAlign val="superscript"/>
        <sz val="9"/>
        <rFont val="Yu Gothic UI"/>
        <family val="3"/>
        <charset val="128"/>
      </rPr>
      <t>３</t>
    </r>
    <phoneticPr fontId="1"/>
  </si>
  <si>
    <t>General waste from business</t>
    <phoneticPr fontId="1"/>
  </si>
  <si>
    <t>thousand tons</t>
  </si>
  <si>
    <t>Industrial waste</t>
    <phoneticPr fontId="1"/>
  </si>
  <si>
    <t>*1. MC periodically reports on its food waste on a non-consolidated basis including amounts generated and recycled in accordance with Japan’s Food Recycling Law,  and works to recycle in line with targets the law stipulates that companies must strive to achieve.</t>
    <phoneticPr fontId="1"/>
  </si>
  <si>
    <t>*2. Regarding container and packaging waste discarded by consumers, the mandatory container and packaging recycling volume as an importer. Waste produced by MC on a non-consolidated basis is not included. MC fulfills its recycling obligations pertaining to container and packaging waste on a non-consolidated basis as an importer in accordance with Japan’s Containers and Packaging Recycling Law.</t>
    <phoneticPr fontId="1"/>
  </si>
  <si>
    <t>*3. includes food waste from FY2023</t>
    <phoneticPr fontId="1"/>
  </si>
  <si>
    <t>Paper Consumption</t>
    <phoneticPr fontId="1"/>
  </si>
  <si>
    <t>A4 copy paper conversion</t>
    <phoneticPr fontId="1"/>
  </si>
  <si>
    <t>thousand sheets</t>
  </si>
  <si>
    <t>Status of ISO 14001 Acquisition</t>
    <phoneticPr fontId="1"/>
  </si>
  <si>
    <t>Main MC Group Companies with ISO 14001 Certification</t>
    <phoneticPr fontId="1"/>
  </si>
  <si>
    <t>Business Group</t>
    <phoneticPr fontId="1"/>
  </si>
  <si>
    <t>Name of Company</t>
    <phoneticPr fontId="1"/>
  </si>
  <si>
    <t>Business Activities</t>
    <phoneticPr fontId="1"/>
  </si>
  <si>
    <t>BRUNEI LNG SENDIRIAN BERHAD</t>
    <phoneticPr fontId="1"/>
  </si>
  <si>
    <t xml:space="preserve">	Natural gas liquefaction and LNG sales</t>
    <phoneticPr fontId="1"/>
  </si>
  <si>
    <t>PT Donggi Senoro LNG</t>
    <phoneticPr fontId="1"/>
  </si>
  <si>
    <t>Natural gas liquefaction and LNG sales</t>
    <phoneticPr fontId="1"/>
  </si>
  <si>
    <t xml:space="preserve"> Materials Solution Group</t>
    <phoneticPr fontId="1"/>
  </si>
  <si>
    <t>MC Ferticom Co., Ltd.</t>
    <phoneticPr fontId="1"/>
  </si>
  <si>
    <t xml:space="preserve">	Manufacturing of fertilizers</t>
    <phoneticPr fontId="1"/>
  </si>
  <si>
    <t>NIPPON ELECTRODE COMPANY, LTD.</t>
    <phoneticPr fontId="1"/>
  </si>
  <si>
    <t>Manufacturing and sales of carbon products</t>
    <phoneticPr fontId="1"/>
  </si>
  <si>
    <t>Mitsubishi Shoji Chemical Corporation</t>
    <phoneticPr fontId="1"/>
  </si>
  <si>
    <t>Marketing of solvents, paints, coating resins and silicones</t>
    <phoneticPr fontId="1"/>
  </si>
  <si>
    <t>Mitsubishi Corporation Plastics Ltd.</t>
    <phoneticPr fontId="1"/>
  </si>
  <si>
    <t xml:space="preserve">	Marketing of synthetic resin raw materials and products</t>
    <phoneticPr fontId="1"/>
  </si>
  <si>
    <t>Meiwa Corporation</t>
    <phoneticPr fontId="1"/>
  </si>
  <si>
    <t xml:space="preserve">	Trading company</t>
    <phoneticPr fontId="1"/>
  </si>
  <si>
    <t>Metal One Corporation</t>
  </si>
  <si>
    <t xml:space="preserve">	Processing, manufacturing, sales and distribution of steel products</t>
    <phoneticPr fontId="1"/>
  </si>
  <si>
    <t>Amfine Chemical Corporation</t>
    <phoneticPr fontId="1"/>
  </si>
  <si>
    <t>Manufacturing and sales of plastics additives</t>
    <phoneticPr fontId="1"/>
  </si>
  <si>
    <t>Cape Flattery Silica Mines Pty., Ltd.</t>
    <phoneticPr fontId="1"/>
  </si>
  <si>
    <t>Mining, processing and sales of silica sand</t>
    <phoneticPr fontId="1"/>
  </si>
  <si>
    <t>POSCO MC MATERIALS Co.,Ltd.</t>
    <phoneticPr fontId="1"/>
  </si>
  <si>
    <t>Manufacturing and sales of needle coke</t>
    <phoneticPr fontId="1"/>
  </si>
  <si>
    <t>Thai Shinkong Industry Corporation Ltd.</t>
    <phoneticPr fontId="1"/>
  </si>
  <si>
    <t>Manufacturing and sales of PET resin</t>
    <phoneticPr fontId="1"/>
  </si>
  <si>
    <t>Mitsubishi Corporation RtM Japan Ltd.</t>
    <phoneticPr fontId="1"/>
  </si>
  <si>
    <t>Mineral resources trading company for Japanese customers</t>
    <phoneticPr fontId="1"/>
  </si>
  <si>
    <t>Chiyoda Corporation</t>
    <phoneticPr fontId="1"/>
  </si>
  <si>
    <t>Plant engineering business</t>
    <phoneticPr fontId="1"/>
  </si>
  <si>
    <t>Mitsubishi Heavy Industries Compressor
International Corporation</t>
    <phoneticPr fontId="1"/>
  </si>
  <si>
    <t>Design, production, packaging, servicing and repair of turbomachinery parts and products</t>
    <phoneticPr fontId="1"/>
  </si>
  <si>
    <t>Mitsubishi Corporation Technos</t>
    <phoneticPr fontId="1"/>
  </si>
  <si>
    <t>Sales of machine tools and industrial machinery</t>
    <phoneticPr fontId="1"/>
  </si>
  <si>
    <t>Mitsubishi Motors Corporation</t>
    <phoneticPr fontId="1"/>
  </si>
  <si>
    <t>Manufacturing and sales of automobiles and automobile parts</t>
    <phoneticPr fontId="1"/>
  </si>
  <si>
    <t>PT MITSUBISHI MOTORS KRAMA YUDHA INDONESIA</t>
  </si>
  <si>
    <t>Automobile manufacturing</t>
    <phoneticPr fontId="1"/>
  </si>
  <si>
    <t>PT MITSUBISHI MOTORS KRAMA YUDHA SALES INDONESIA</t>
  </si>
  <si>
    <t>Import and sales of automobiles</t>
    <phoneticPr fontId="1"/>
  </si>
  <si>
    <t>P.T. KRAMA YUDHA TIGA BERLIAN MOTORS</t>
  </si>
  <si>
    <t>Toyo Tire Corporation</t>
    <phoneticPr fontId="1"/>
  </si>
  <si>
    <t>Tire Business, Automotive Parts (Business)</t>
    <phoneticPr fontId="1"/>
  </si>
  <si>
    <t>Food Industry Group</t>
    <phoneticPr fontId="1"/>
  </si>
  <si>
    <t>Nihon Shokuhin Kako Co., Ltd.</t>
    <phoneticPr fontId="1"/>
  </si>
  <si>
    <t>Manufacturing of corn starch and related processed products</t>
    <phoneticPr fontId="1"/>
  </si>
  <si>
    <t>Nitto Fuji Flour Milling Co., Ltd.</t>
    <phoneticPr fontId="1"/>
  </si>
  <si>
    <t>Flour miller</t>
    <phoneticPr fontId="1"/>
  </si>
  <si>
    <t>Cermaq Group AS</t>
  </si>
  <si>
    <t>Salmon farming business</t>
    <phoneticPr fontId="1"/>
  </si>
  <si>
    <t>ASIA MODIFIED STARCH CO.,LTD</t>
  </si>
  <si>
    <t>Production and sales of modified starch</t>
    <phoneticPr fontId="1"/>
  </si>
  <si>
    <t>ASIAN BEST CHICKEN CO.,LTD</t>
  </si>
  <si>
    <t xml:space="preserve">	Poultry processing</t>
    <phoneticPr fontId="1"/>
  </si>
  <si>
    <t>Kanro Inc.</t>
    <phoneticPr fontId="1"/>
  </si>
  <si>
    <t>Manufature and sale of confections and food</t>
    <phoneticPr fontId="1"/>
  </si>
  <si>
    <t>Mitsubishi Corporation LT, Inc.</t>
    <phoneticPr fontId="1"/>
  </si>
  <si>
    <t>International integrated transport logistics, warehousing</t>
    <phoneticPr fontId="1"/>
  </si>
  <si>
    <t>DECCAN FINE CHEMICALS (INDIA) PRIVATE LI</t>
  </si>
  <si>
    <t>Contracted manufacturing of agrochemical intermediates and active ingredients</t>
    <phoneticPr fontId="1"/>
  </si>
  <si>
    <t xml:space="preserve">	N.V. ENECO</t>
    <phoneticPr fontId="1"/>
  </si>
  <si>
    <t>Energy supply business</t>
    <phoneticPr fontId="1"/>
  </si>
  <si>
    <t>Mitsubishi Corporation Financial &amp; 
Management Services (Japan) Ltd.</t>
    <phoneticPr fontId="1"/>
  </si>
  <si>
    <t>Financial, accounting, and inspection services, corporate finance and management consulting services</t>
    <phoneticPr fontId="1"/>
  </si>
  <si>
    <t>Number of Environmental Reports and Corrective Measures</t>
    <phoneticPr fontId="1"/>
  </si>
  <si>
    <t>Number of reports</t>
    <phoneticPr fontId="1"/>
  </si>
  <si>
    <t>Non-Consolidated EMS sites</t>
    <phoneticPr fontId="1"/>
  </si>
  <si>
    <t>items</t>
  </si>
  <si>
    <t>Number of corrective measures</t>
    <phoneticPr fontId="1"/>
  </si>
  <si>
    <t>(Including matters resulting in fines, penalties, etc.)</t>
  </si>
  <si>
    <t>* There is no report on violation of the Water Pollution Prevention Act.</t>
    <phoneticPr fontId="1"/>
  </si>
  <si>
    <t>List of Renewable Energy Businesses</t>
    <phoneticPr fontId="1"/>
  </si>
  <si>
    <t>Operation</t>
    <phoneticPr fontId="1"/>
  </si>
  <si>
    <t>Country</t>
    <phoneticPr fontId="1"/>
  </si>
  <si>
    <t>Power Plant</t>
    <phoneticPr fontId="1"/>
  </si>
  <si>
    <t>Fuel</t>
    <phoneticPr fontId="1"/>
  </si>
  <si>
    <t>Net Equity Basis
(Net, 10,000 kW)</t>
    <phoneticPr fontId="1"/>
  </si>
  <si>
    <t>Cogeneration Projects</t>
    <phoneticPr fontId="1"/>
  </si>
  <si>
    <t>Japan</t>
  </si>
  <si>
    <t>MCKB Energy Services</t>
    <phoneticPr fontId="1"/>
  </si>
  <si>
    <t>Gas, Biogas</t>
  </si>
  <si>
    <t>MC Kawajiri Energy Services</t>
    <phoneticPr fontId="1"/>
  </si>
  <si>
    <t>Gas</t>
  </si>
  <si>
    <t>MCJ Energy Services</t>
    <phoneticPr fontId="1"/>
  </si>
  <si>
    <t>MCM Energy Services</t>
    <phoneticPr fontId="1"/>
  </si>
  <si>
    <t>Coal, Biomass mixed combustion</t>
    <phoneticPr fontId="1"/>
  </si>
  <si>
    <t>MC Hokuetsu Energy Services</t>
    <phoneticPr fontId="1"/>
  </si>
  <si>
    <t xml:space="preserve">	Mizushima Energy Center</t>
    <phoneticPr fontId="1"/>
  </si>
  <si>
    <t>Coal</t>
    <phoneticPr fontId="1"/>
  </si>
  <si>
    <t>Gas-Fired Projects</t>
    <phoneticPr fontId="1"/>
  </si>
  <si>
    <t>USA</t>
  </si>
  <si>
    <t>Frontier</t>
  </si>
  <si>
    <t>Gas</t>
    <phoneticPr fontId="1"/>
  </si>
  <si>
    <t>Wildflower/Indigo</t>
  </si>
  <si>
    <t>Wildflower/Larkspur</t>
  </si>
  <si>
    <t>Mariposa</t>
  </si>
  <si>
    <t>Sentinel</t>
  </si>
  <si>
    <t>CPV Valley</t>
  </si>
  <si>
    <t>Westmoreland</t>
  </si>
  <si>
    <t>Mexico</t>
  </si>
  <si>
    <t>Tuxpan II</t>
  </si>
  <si>
    <t>Tuxpan V</t>
  </si>
  <si>
    <t>The Netherlands</t>
  </si>
  <si>
    <t xml:space="preserve">	Gas generation owned by ENECO</t>
    <phoneticPr fontId="1"/>
  </si>
  <si>
    <t>Jordan</t>
  </si>
  <si>
    <t>IPP-3</t>
  </si>
  <si>
    <r>
      <t>Oil</t>
    </r>
    <r>
      <rPr>
        <sz val="9"/>
        <rFont val="Yu Gothic UI"/>
        <family val="3"/>
        <charset val="128"/>
      </rPr>
      <t>・</t>
    </r>
    <r>
      <rPr>
        <sz val="9"/>
        <rFont val="Arial"/>
        <family val="2"/>
      </rPr>
      <t>Gas</t>
    </r>
    <phoneticPr fontId="1"/>
  </si>
  <si>
    <t>Qatar</t>
  </si>
  <si>
    <t>Facility D</t>
  </si>
  <si>
    <t>Thailand</t>
  </si>
  <si>
    <t>Gas generation owned by EGCO</t>
    <phoneticPr fontId="1"/>
  </si>
  <si>
    <t xml:space="preserve">	Naoetsu Energy Center</t>
    <phoneticPr fontId="1"/>
  </si>
  <si>
    <t>Coal-Fired Power Businesses</t>
    <phoneticPr fontId="1"/>
  </si>
  <si>
    <t xml:space="preserve">	Coal-fired power projects owned by EGCO</t>
    <phoneticPr fontId="1"/>
  </si>
  <si>
    <t>Taiwan</t>
  </si>
  <si>
    <t>Ho-Ping</t>
  </si>
  <si>
    <t>Fukushima IGCC (Hirono IGCC Power)</t>
    <phoneticPr fontId="1"/>
  </si>
  <si>
    <t>Fukushima IGCC (Nakoso IGCC Power)</t>
    <phoneticPr fontId="1"/>
  </si>
  <si>
    <t>Nippon Paper Ishinomaki Energy Center</t>
    <phoneticPr fontId="1"/>
  </si>
  <si>
    <t>Renewable Energy Businesses</t>
    <phoneticPr fontId="1"/>
  </si>
  <si>
    <t>Nexamp</t>
    <phoneticPr fontId="1"/>
  </si>
  <si>
    <t>Solar power</t>
  </si>
  <si>
    <t>Eolica del Sur</t>
  </si>
  <si>
    <t>Wind power</t>
  </si>
  <si>
    <t>The 
Netherlands</t>
    <phoneticPr fontId="1"/>
  </si>
  <si>
    <t>Other renewable energy projects owned by ENECO</t>
    <phoneticPr fontId="1"/>
  </si>
  <si>
    <t>Offshore 
wind power</t>
    <phoneticPr fontId="1"/>
  </si>
  <si>
    <t>Biomass</t>
  </si>
  <si>
    <t>Shams Ma'an</t>
    <phoneticPr fontId="1"/>
  </si>
  <si>
    <t>Philippines</t>
    <phoneticPr fontId="1"/>
  </si>
  <si>
    <t>NLREC</t>
  </si>
  <si>
    <t>ndonesia</t>
    <phoneticPr fontId="1"/>
  </si>
  <si>
    <t>Star Energy</t>
  </si>
  <si>
    <t>Geothermal</t>
    <phoneticPr fontId="1"/>
  </si>
  <si>
    <t>Thailand 
and others</t>
    <phoneticPr fontId="1"/>
  </si>
  <si>
    <t>Other renewable energy projects owned by EGCO</t>
    <phoneticPr fontId="1"/>
  </si>
  <si>
    <t>Geothermal</t>
  </si>
  <si>
    <t>Hydraulic
 power</t>
    <phoneticPr fontId="1"/>
  </si>
  <si>
    <t>Malaysia</t>
    <phoneticPr fontId="1"/>
  </si>
  <si>
    <t>Gebeng Solar</t>
  </si>
  <si>
    <t>Philippines</t>
  </si>
  <si>
    <t>Solar Philippine</t>
    <phoneticPr fontId="1"/>
  </si>
  <si>
    <t>Kumamoto Aso Solar</t>
    <phoneticPr fontId="1"/>
  </si>
  <si>
    <t>Onahama Solar</t>
    <phoneticPr fontId="1"/>
  </si>
  <si>
    <t>Onahama/ Izumi Solar</t>
    <phoneticPr fontId="1"/>
  </si>
  <si>
    <t>Nippon Paper Mega Solar Komatsushima</t>
    <phoneticPr fontId="1"/>
  </si>
  <si>
    <t>Tahara Solar</t>
    <phoneticPr fontId="1"/>
  </si>
  <si>
    <t>Nagasaki Tadewara Mega Solar</t>
    <phoneticPr fontId="1"/>
  </si>
  <si>
    <t>Higashi Nozaki Solar Energy</t>
    <phoneticPr fontId="1"/>
  </si>
  <si>
    <t>Kochi Solar</t>
    <phoneticPr fontId="1"/>
  </si>
  <si>
    <t>JAMC Solar</t>
    <phoneticPr fontId="1"/>
  </si>
  <si>
    <t>Akita Katagami wind farm</t>
    <phoneticPr fontId="1"/>
  </si>
  <si>
    <t>MCPV</t>
  </si>
  <si>
    <t>Greenest Energy</t>
    <phoneticPr fontId="1"/>
  </si>
  <si>
    <t>GEMM</t>
    <phoneticPr fontId="1"/>
  </si>
  <si>
    <t>Donan Hydro</t>
    <phoneticPr fontId="1"/>
  </si>
  <si>
    <t>Hydraulics</t>
  </si>
  <si>
    <t>ECHIGO YUZAWA HYDRO POWER</t>
    <phoneticPr fontId="1"/>
  </si>
  <si>
    <t>Maibara Solar</t>
    <phoneticPr fontId="1"/>
  </si>
  <si>
    <t>Suzukawa Energy Center</t>
    <phoneticPr fontId="1"/>
  </si>
  <si>
    <t>Aioi Biomass</t>
    <phoneticPr fontId="1"/>
  </si>
  <si>
    <t>Involvement in LNG Projects (as of 2024 2Q)</t>
    <phoneticPr fontId="1"/>
  </si>
  <si>
    <t>Existing Projects in Production</t>
    <phoneticPr fontId="1"/>
  </si>
  <si>
    <t>Project</t>
    <phoneticPr fontId="1"/>
  </si>
  <si>
    <t>MC’s
Participation</t>
    <phoneticPr fontId="1"/>
  </si>
  <si>
    <t>Beginning of
Production</t>
    <phoneticPr fontId="1"/>
  </si>
  <si>
    <t>Annual Production Capacity(Million Ton)</t>
    <phoneticPr fontId="1"/>
  </si>
  <si>
    <t>Marketing</t>
    <phoneticPr fontId="1"/>
  </si>
  <si>
    <t>Other Key Shareholders</t>
    <phoneticPr fontId="1"/>
  </si>
  <si>
    <t>MC’s Share</t>
    <phoneticPr fontId="1"/>
  </si>
  <si>
    <t>Brunei LNG</t>
    <phoneticPr fontId="1"/>
  </si>
  <si>
    <t>Joint Venture Marketing</t>
    <phoneticPr fontId="1"/>
  </si>
  <si>
    <t>Brunei Gov. (50.0%), 
Shell (25.0%)</t>
    <phoneticPr fontId="1"/>
  </si>
  <si>
    <t>Malaysia LNG I
(Satu)</t>
    <phoneticPr fontId="1"/>
  </si>
  <si>
    <t>PETRONAS (90.0%), 
Sarawak Gov. (5.0%)</t>
    <phoneticPr fontId="1"/>
  </si>
  <si>
    <t>Malaysia LNG II
(Dua)</t>
    <phoneticPr fontId="1"/>
  </si>
  <si>
    <t>PETRONAS (80.0%), 
Sarawak Gov. (10.0%)</t>
    <phoneticPr fontId="1"/>
  </si>
  <si>
    <t>North West
Shelf</t>
    <phoneticPr fontId="1"/>
  </si>
  <si>
    <t>Woodside (33.3%), Shell, bp, Chevron, MIMI (16.7% each)</t>
    <phoneticPr fontId="1"/>
  </si>
  <si>
    <t>Oman LNG</t>
    <phoneticPr fontId="1"/>
  </si>
  <si>
    <t>Oman Gov. (51.0%), Shell (30.0%), TotalEnergies (5.5%)</t>
    <phoneticPr fontId="1"/>
  </si>
  <si>
    <t>Qalhat LNG</t>
    <phoneticPr fontId="1"/>
  </si>
  <si>
    <t>Oman Gov. (46.8%), 
Oman LNG (36.8%)</t>
    <phoneticPr fontId="1"/>
  </si>
  <si>
    <t>Sakhalin 2</t>
    <phoneticPr fontId="1"/>
  </si>
  <si>
    <t>Gazprom (77.5%), 
Mitsui &amp; Co. (12.5%)</t>
    <phoneticPr fontId="1"/>
  </si>
  <si>
    <t>Tangguh LNG</t>
    <phoneticPr fontId="1"/>
  </si>
  <si>
    <t>bp (40.2%), MI Berau (16.3%), KG Berau (8.6%)</t>
    <phoneticPr fontId="1"/>
  </si>
  <si>
    <t>Donggi -
Senoro LNG</t>
    <phoneticPr fontId="1"/>
  </si>
  <si>
    <t>Sulawesi LNG Development (59.9%), PT Pertamina Hulu Energi (29.0%)</t>
    <phoneticPr fontId="1"/>
  </si>
  <si>
    <t>Wheatstone</t>
    <phoneticPr fontId="1"/>
  </si>
  <si>
    <t>Equity
Lifting</t>
    <phoneticPr fontId="1"/>
  </si>
  <si>
    <t>Chevron (64.1%), 
KUFPEC (13.4%)</t>
    <phoneticPr fontId="1"/>
  </si>
  <si>
    <t>Cameron LNG</t>
    <phoneticPr fontId="1"/>
  </si>
  <si>
    <r>
      <t>4.0</t>
    </r>
    <r>
      <rPr>
        <vertAlign val="superscript"/>
        <sz val="9"/>
        <color theme="1"/>
        <rFont val="Yu Gothic UI"/>
        <family val="3"/>
        <charset val="128"/>
      </rPr>
      <t>＊</t>
    </r>
    <phoneticPr fontId="1"/>
  </si>
  <si>
    <t>33.3%*</t>
    <phoneticPr fontId="1"/>
  </si>
  <si>
    <t>Tolling</t>
    <phoneticPr fontId="1"/>
  </si>
  <si>
    <t>Sempra (50.2%), Mitsui &amp; Co., TotalEnergies (16.6% each)</t>
    <phoneticPr fontId="1"/>
  </si>
  <si>
    <t>* MC's offtake volume &amp; ratio based on the tolling agreement with Cameron LNG.</t>
    <phoneticPr fontId="1"/>
  </si>
  <si>
    <t>Projects under Construction</t>
    <phoneticPr fontId="1"/>
  </si>
  <si>
    <t>LNG Canada</t>
    <phoneticPr fontId="1"/>
  </si>
  <si>
    <t>Mid 2025</t>
    <phoneticPr fontId="1"/>
  </si>
  <si>
    <t>2.1*</t>
    <phoneticPr fontId="1"/>
  </si>
  <si>
    <t>15.0%*</t>
    <phoneticPr fontId="1"/>
  </si>
  <si>
    <t>Equity Lifting</t>
    <phoneticPr fontId="1"/>
  </si>
  <si>
    <t>Shell (40.0%), PETRONAS (25.0%), PetroChina (15.0%)</t>
    <phoneticPr fontId="1"/>
  </si>
  <si>
    <t>* MC's offtake volume &amp; ratio.</t>
    <phoneticPr fontId="1"/>
  </si>
  <si>
    <t>MC’s equity share of oil and gas upstream production is as shown below. GHG emissions from burning natural gas relatively lower compared to when burning other fossil fuels, and the demand for natural gas is forecasted to grow in line with the transition to a low-carbon and decarbonized society. Accordingly, MC has positioned natural gas as a core business. Currently, natural gas accounts for approximately 85% of MC’s equity share of oil and gas production.</t>
    <phoneticPr fontId="1"/>
  </si>
  <si>
    <r>
      <t>Equity Share of Oil and Gas Upstream Production
(Annual Average)</t>
    </r>
    <r>
      <rPr>
        <b/>
        <vertAlign val="superscript"/>
        <sz val="9"/>
        <color theme="0"/>
        <rFont val="Yu Gothic UI"/>
        <family val="3"/>
        <charset val="128"/>
      </rPr>
      <t>＊</t>
    </r>
    <r>
      <rPr>
        <b/>
        <vertAlign val="superscript"/>
        <sz val="9"/>
        <color theme="0"/>
        <rFont val="Arial"/>
        <family val="2"/>
      </rPr>
      <t>1</t>
    </r>
    <phoneticPr fontId="1"/>
  </si>
  <si>
    <t>Natural gas</t>
    <phoneticPr fontId="1"/>
  </si>
  <si>
    <t>1,000 barrels 
per day</t>
    <phoneticPr fontId="1"/>
  </si>
  <si>
    <t>Crude oil and condensate</t>
    <phoneticPr fontId="1"/>
  </si>
  <si>
    <r>
      <t>MC’s Reserves (2P</t>
    </r>
    <r>
      <rPr>
        <b/>
        <vertAlign val="superscript"/>
        <sz val="9"/>
        <color theme="0"/>
        <rFont val="Arial"/>
        <family val="2"/>
      </rPr>
      <t>*3</t>
    </r>
    <r>
      <rPr>
        <b/>
        <sz val="9"/>
        <color theme="0"/>
        <rFont val="Arial"/>
        <family val="2"/>
      </rPr>
      <t>)</t>
    </r>
    <phoneticPr fontId="1"/>
  </si>
  <si>
    <t>100 million barrels per day</t>
    <phoneticPr fontId="1"/>
  </si>
  <si>
    <r>
      <t>Total*</t>
    </r>
    <r>
      <rPr>
        <vertAlign val="superscript"/>
        <sz val="9"/>
        <rFont val="Arial"/>
        <family val="2"/>
      </rPr>
      <t>1*2</t>
    </r>
    <phoneticPr fontId="1"/>
  </si>
  <si>
    <t>*1. Oil equivalent, including non-consolidated subsidiaries and affiliates</t>
    <phoneticPr fontId="1"/>
  </si>
  <si>
    <t>*2.  Participating interest equivalent. A part of reserves based on MC's in-house methodology</t>
    <phoneticPr fontId="1"/>
  </si>
  <si>
    <t>*3.  Participating interest equivalent. A part of reserves based on MC's in-house methodology</t>
    <phoneticPr fontId="1"/>
  </si>
  <si>
    <t>Diamond Realty Management Inc. Green Building (As of the end of November 2023)</t>
    <phoneticPr fontId="1"/>
  </si>
  <si>
    <t>Certifications Received</t>
    <phoneticPr fontId="1"/>
  </si>
  <si>
    <t>Rank</t>
    <phoneticPr fontId="1"/>
  </si>
  <si>
    <t>Year</t>
    <phoneticPr fontId="1"/>
  </si>
  <si>
    <t>GRESB</t>
    <phoneticPr fontId="1"/>
  </si>
  <si>
    <t>Green Star</t>
  </si>
  <si>
    <t>2018, 2019, 2020, 2021, 2022, 2023, 2024</t>
    <phoneticPr fontId="1"/>
  </si>
  <si>
    <t>4 Star (Comparative Assessment)</t>
    <phoneticPr fontId="1"/>
  </si>
  <si>
    <t>2019, 2020, 2021</t>
    <phoneticPr fontId="1"/>
  </si>
  <si>
    <t>5 Star (Comparative Assessment)</t>
    <phoneticPr fontId="1"/>
  </si>
  <si>
    <t>2022, 2023, 2024</t>
    <phoneticPr fontId="1"/>
  </si>
  <si>
    <t>Sector Leader(Diversified, Asia)</t>
    <phoneticPr fontId="1"/>
  </si>
  <si>
    <t>Sector Leader
(Diversified, Asia, Non-Listed Sector)</t>
    <phoneticPr fontId="1"/>
  </si>
  <si>
    <t>2020, 2021, 2024</t>
    <phoneticPr fontId="1"/>
  </si>
  <si>
    <t>Certifications Received</t>
  </si>
  <si>
    <t>Property</t>
  </si>
  <si>
    <t>Evaluation Rank</t>
    <phoneticPr fontId="1"/>
  </si>
  <si>
    <r>
      <t>Gross Floor Area</t>
    </r>
    <r>
      <rPr>
        <b/>
        <sz val="9"/>
        <color rgb="FFFFFFFF"/>
        <rFont val="Yu Gothic UI"/>
        <family val="3"/>
      </rPr>
      <t>（</t>
    </r>
    <r>
      <rPr>
        <b/>
        <sz val="9"/>
        <color rgb="FFFFFFFF"/>
        <rFont val="Arial"/>
        <family val="2"/>
      </rPr>
      <t>m2</t>
    </r>
    <r>
      <rPr>
        <b/>
        <sz val="9"/>
        <color rgb="FFFFFFFF"/>
        <rFont val="Yu Gothic UI"/>
        <family val="3"/>
      </rPr>
      <t>）</t>
    </r>
    <phoneticPr fontId="1"/>
  </si>
  <si>
    <t>CASBEE</t>
  </si>
  <si>
    <t>Ichikawa Chidoricho Logistics Center</t>
    <phoneticPr fontId="1"/>
  </si>
  <si>
    <t>Rank S</t>
  </si>
  <si>
    <t>Daikokucho Logistics Center</t>
    <phoneticPr fontId="1"/>
  </si>
  <si>
    <t>Logistics Park Noda Funakata</t>
    <phoneticPr fontId="1"/>
  </si>
  <si>
    <t>S.LOGI Ichikawa</t>
    <phoneticPr fontId="1"/>
  </si>
  <si>
    <t>Funabashi Logistics Center</t>
    <phoneticPr fontId="1"/>
  </si>
  <si>
    <t>Kobe-Minato Warehouse</t>
    <phoneticPr fontId="1"/>
  </si>
  <si>
    <t>SG Realty Maishima</t>
    <phoneticPr fontId="1"/>
  </si>
  <si>
    <t>MCUD Chibakita</t>
    <phoneticPr fontId="1"/>
  </si>
  <si>
    <t>MCUD Honmoku</t>
    <phoneticPr fontId="1"/>
  </si>
  <si>
    <t>DPR Noda Logistics Center</t>
    <phoneticPr fontId="1"/>
  </si>
  <si>
    <t>ShinanoUnyu Urayasu Logistics Center</t>
    <phoneticPr fontId="1"/>
  </si>
  <si>
    <t>Honmoku Logistics Center</t>
    <phoneticPr fontId="1"/>
  </si>
  <si>
    <t>Kawasaki Mizue Logistics Center</t>
    <phoneticPr fontId="1"/>
  </si>
  <si>
    <t>DPR Hiratsuka Logistics Center</t>
    <phoneticPr fontId="1"/>
  </si>
  <si>
    <t>MCUD Zama</t>
    <phoneticPr fontId="1"/>
  </si>
  <si>
    <t>MCUD Kawasaki I</t>
    <phoneticPr fontId="1"/>
  </si>
  <si>
    <t>MCUD Tsurugashima</t>
    <phoneticPr fontId="1"/>
  </si>
  <si>
    <t>MCUD Ageo</t>
    <phoneticPr fontId="1"/>
  </si>
  <si>
    <t>Rank S</t>
    <phoneticPr fontId="1"/>
  </si>
  <si>
    <t>DPR Ebetsu Logistics Center</t>
    <phoneticPr fontId="1"/>
  </si>
  <si>
    <t>Rank A</t>
    <phoneticPr fontId="1"/>
  </si>
  <si>
    <t>LOGIPORT Nagareyama B</t>
    <phoneticPr fontId="1"/>
  </si>
  <si>
    <t>AEON MALL Kobe kita</t>
    <phoneticPr fontId="1"/>
  </si>
  <si>
    <t>PUZZLE GINZA</t>
  </si>
  <si>
    <t>MUZA Kawasaki (Office Part)</t>
    <phoneticPr fontId="1"/>
  </si>
  <si>
    <r>
      <t>MCUD Kawasaki</t>
    </r>
    <r>
      <rPr>
        <sz val="9"/>
        <rFont val="Yu Gothic UI"/>
        <family val="3"/>
      </rPr>
      <t>Ⅱ</t>
    </r>
    <phoneticPr fontId="1"/>
  </si>
  <si>
    <t>ROYAL PARKS TOWER MINAMISENJYU</t>
    <phoneticPr fontId="1"/>
  </si>
  <si>
    <t xml:space="preserve">Name of property not disclosed/Logistics in Chiba Prefecture/CASBEE Certification for Buildings </t>
    <phoneticPr fontId="1"/>
  </si>
  <si>
    <t>Rank A</t>
  </si>
  <si>
    <t>BELS</t>
  </si>
  <si>
    <t>Shinyamashita Logistics Center</t>
    <phoneticPr fontId="1"/>
  </si>
  <si>
    <r>
      <rPr>
        <sz val="9"/>
        <rFont val="Yu Gothic UI"/>
        <family val="3"/>
      </rPr>
      <t>★★★★★</t>
    </r>
  </si>
  <si>
    <t>Shinyamashita Logistics Center Annex</t>
    <phoneticPr fontId="1"/>
  </si>
  <si>
    <t>Shinanounyu Urayasu Logistics Center</t>
    <phoneticPr fontId="1"/>
  </si>
  <si>
    <r>
      <rPr>
        <sz val="9"/>
        <rFont val="Yu Gothic UI"/>
        <family val="3"/>
      </rPr>
      <t>★★</t>
    </r>
  </si>
  <si>
    <t>DPR Nagareyama Logistics Center</t>
    <phoneticPr fontId="1"/>
  </si>
  <si>
    <r>
      <t>MCUD Kawasaki</t>
    </r>
    <r>
      <rPr>
        <sz val="9"/>
        <rFont val="Yu Gothic UI"/>
        <family val="3"/>
      </rPr>
      <t>Ⅰ</t>
    </r>
    <phoneticPr fontId="1"/>
  </si>
  <si>
    <t>Land Cube Nagoyakita</t>
    <phoneticPr fontId="1"/>
  </si>
  <si>
    <t xml:space="preserve">MCUD Kobenishi </t>
    <phoneticPr fontId="1"/>
  </si>
  <si>
    <r>
      <rPr>
        <sz val="9"/>
        <rFont val="Yu Gothic UI"/>
        <family val="3"/>
      </rPr>
      <t>★★★★★★</t>
    </r>
  </si>
  <si>
    <t>DPR Fukuoka Tanotsu Logistics Center</t>
    <phoneticPr fontId="1"/>
  </si>
  <si>
    <r>
      <t xml:space="preserve">MCUD Kawasaki </t>
    </r>
    <r>
      <rPr>
        <sz val="9"/>
        <rFont val="Yu Gothic UI"/>
        <family val="3"/>
      </rPr>
      <t>Ⅱ</t>
    </r>
    <phoneticPr fontId="1"/>
  </si>
  <si>
    <t xml:space="preserve">Summit Store Oji Sakurada-dori </t>
    <phoneticPr fontId="1"/>
  </si>
  <si>
    <t>Name of property not disclosed/Logistics in Chiba Prefecture</t>
    <phoneticPr fontId="1"/>
  </si>
  <si>
    <t>Tokyo Metropolitan Small to
Medium Scale Low Carbon
Model Building</t>
    <phoneticPr fontId="1"/>
  </si>
  <si>
    <t>Espoir Omotesando</t>
    <phoneticPr fontId="1"/>
  </si>
  <si>
    <t>A3</t>
  </si>
  <si>
    <t>Boucheron Ginza Building</t>
    <phoneticPr fontId="1"/>
  </si>
  <si>
    <t>A4</t>
  </si>
  <si>
    <t>A1-</t>
  </si>
  <si>
    <t>Olympic Minowa</t>
    <phoneticPr fontId="1"/>
  </si>
  <si>
    <t>A2+</t>
  </si>
  <si>
    <t>The ResReal Flood</t>
    <phoneticPr fontId="1"/>
  </si>
  <si>
    <r>
      <rPr>
        <sz val="9"/>
        <rFont val="Yu Gothic UI"/>
        <family val="3"/>
      </rPr>
      <t>★★★</t>
    </r>
  </si>
  <si>
    <r>
      <t>MCUD  Kawasaki</t>
    </r>
    <r>
      <rPr>
        <sz val="9"/>
        <rFont val="Yu Gothic UI"/>
        <family val="3"/>
        <charset val="128"/>
      </rPr>
      <t>Ⅰ</t>
    </r>
    <phoneticPr fontId="1"/>
  </si>
  <si>
    <r>
      <rPr>
        <sz val="9"/>
        <rFont val="Yu Gothic UI"/>
        <family val="3"/>
      </rPr>
      <t>★★★★</t>
    </r>
  </si>
  <si>
    <t>Certified data</t>
    <phoneticPr fontId="1"/>
  </si>
  <si>
    <t>Data on RSPO-Certified Palm Oil</t>
    <phoneticPr fontId="1"/>
  </si>
  <si>
    <t>Assurance</t>
  </si>
  <si>
    <t>Segregated method</t>
    <phoneticPr fontId="1"/>
  </si>
  <si>
    <t>Mass Balance method</t>
    <phoneticPr fontId="1"/>
  </si>
  <si>
    <t>Total volume of palm oil handled</t>
    <phoneticPr fontId="1"/>
  </si>
  <si>
    <t>Ratio</t>
    <phoneticPr fontId="1"/>
  </si>
  <si>
    <t>Data on ASC-Certified Products</t>
    <phoneticPr fontId="1"/>
  </si>
  <si>
    <t>Production capacity of ASC-certified sites*</t>
    <phoneticPr fontId="1"/>
  </si>
  <si>
    <t>Thousand tons</t>
    <phoneticPr fontId="1"/>
  </si>
  <si>
    <t>Actual sales volume of farmed salmon</t>
    <phoneticPr fontId="1"/>
  </si>
  <si>
    <t>Thousand tons</t>
  </si>
  <si>
    <t>Notes :</t>
    <phoneticPr fontId="1"/>
  </si>
  <si>
    <t>*Maximum farmed salmon volume as of December 31 for each fiscal year</t>
    <phoneticPr fontId="1"/>
  </si>
  <si>
    <t>Data on FSC® CoC-Certified Products</t>
    <phoneticPr fontId="1"/>
  </si>
  <si>
    <t>Wood pellets with FSC CoC certification, etc.</t>
    <phoneticPr fontId="1"/>
  </si>
  <si>
    <r>
      <rPr>
        <sz val="9"/>
        <rFont val="Yu Gothic UI"/>
        <family val="3"/>
        <charset val="128"/>
      </rPr>
      <t>％</t>
    </r>
    <phoneticPr fontId="1"/>
  </si>
  <si>
    <t>Composition of the Board of Directors (As of July 1, 2025)</t>
    <phoneticPr fontId="1"/>
  </si>
  <si>
    <t>Position</t>
    <phoneticPr fontId="1"/>
  </si>
  <si>
    <t>Directors (excluding Directors who are Audit &amp; Supervisory Committee members)</t>
    <phoneticPr fontId="1"/>
  </si>
  <si>
    <t>Directors who are Audit &amp; Supervisory Committee Members</t>
    <phoneticPr fontId="1"/>
  </si>
  <si>
    <t>People</t>
  </si>
  <si>
    <t>Non-executive, Non-Independent Director 
(Chairman of the Board*)</t>
    <phoneticPr fontId="1"/>
  </si>
  <si>
    <t>Executive Directors</t>
    <phoneticPr fontId="1"/>
  </si>
  <si>
    <t>Full-time Audit &amp; 
Supervisory Committee Members</t>
    <phoneticPr fontId="1"/>
  </si>
  <si>
    <t>Independent Directors (Number of women)</t>
    <phoneticPr fontId="1"/>
  </si>
  <si>
    <t>4(3)</t>
  </si>
  <si>
    <t>3(1)</t>
  </si>
  <si>
    <t>7(4)</t>
    <phoneticPr fontId="1"/>
  </si>
  <si>
    <r>
      <rPr>
        <sz val="9"/>
        <rFont val="Yu Gothic UI"/>
        <family val="3"/>
        <charset val="128"/>
      </rPr>
      <t>・</t>
    </r>
    <r>
      <rPr>
        <sz val="9"/>
        <rFont val="Arial"/>
        <family val="2"/>
      </rPr>
      <t>Percentage of Independent Outside Directors among Total Directors</t>
    </r>
    <r>
      <rPr>
        <sz val="9"/>
        <rFont val="Yu Gothic UI"/>
        <family val="3"/>
        <charset val="128"/>
      </rPr>
      <t>：</t>
    </r>
    <r>
      <rPr>
        <sz val="9"/>
        <rFont val="Arial"/>
        <family val="2"/>
      </rPr>
      <t>46.7% (7/15)</t>
    </r>
    <phoneticPr fontId="1"/>
  </si>
  <si>
    <r>
      <rPr>
        <sz val="9"/>
        <rFont val="Yu Gothic UI"/>
        <family val="3"/>
        <charset val="128"/>
      </rPr>
      <t>・</t>
    </r>
    <r>
      <rPr>
        <sz val="9"/>
        <rFont val="Arial"/>
        <family val="2"/>
      </rPr>
      <t>Percentage of Women among Total Directors</t>
    </r>
    <r>
      <rPr>
        <sz val="9"/>
        <rFont val="Yu Gothic UI"/>
        <family val="3"/>
        <charset val="128"/>
      </rPr>
      <t>：</t>
    </r>
    <r>
      <rPr>
        <sz val="9"/>
        <rFont val="Arial"/>
        <family val="2"/>
      </rPr>
      <t>26.7% (4/15)</t>
    </r>
    <phoneticPr fontId="1"/>
  </si>
  <si>
    <t>* The Chairman of the Board shall assume its chairmanship</t>
    <phoneticPr fontId="1"/>
  </si>
  <si>
    <t>In-house Directors</t>
    <phoneticPr fontId="1"/>
  </si>
  <si>
    <t>Job History, Positions and Responsibilities</t>
    <phoneticPr fontId="1"/>
  </si>
  <si>
    <r>
      <t>Attendance at Board of Directors Meetings</t>
    </r>
    <r>
      <rPr>
        <b/>
        <sz val="9"/>
        <color theme="0"/>
        <rFont val="Yu Gothic UI"/>
        <family val="3"/>
        <charset val="128"/>
      </rPr>
      <t>（</t>
    </r>
    <r>
      <rPr>
        <b/>
        <sz val="9"/>
        <color theme="0"/>
        <rFont val="Arial"/>
        <family val="2"/>
      </rPr>
      <t>FY2024</t>
    </r>
    <r>
      <rPr>
        <b/>
        <sz val="9"/>
        <color theme="0"/>
        <rFont val="Yu Gothic UI"/>
        <family val="3"/>
        <charset val="128"/>
      </rPr>
      <t>）</t>
    </r>
    <phoneticPr fontId="1"/>
  </si>
  <si>
    <r>
      <t xml:space="preserve">Attendance at Corporate Governance and Nomination Committee Meetings
</t>
    </r>
    <r>
      <rPr>
        <b/>
        <sz val="9"/>
        <color theme="0"/>
        <rFont val="Yu Gothic UI"/>
        <family val="3"/>
        <charset val="128"/>
      </rPr>
      <t>（</t>
    </r>
    <r>
      <rPr>
        <b/>
        <sz val="9"/>
        <color theme="0"/>
        <rFont val="Arial"/>
        <family val="2"/>
      </rPr>
      <t>after June, 21, 2024</t>
    </r>
    <r>
      <rPr>
        <b/>
        <sz val="9"/>
        <color theme="0"/>
        <rFont val="Yu Gothic UI"/>
        <family val="3"/>
        <charset val="128"/>
      </rPr>
      <t>）</t>
    </r>
    <phoneticPr fontId="1"/>
  </si>
  <si>
    <r>
      <t xml:space="preserve">Attendance at Compensation 
Committee Meetings
</t>
    </r>
    <r>
      <rPr>
        <b/>
        <sz val="9"/>
        <color theme="0"/>
        <rFont val="Yu Gothic UI"/>
        <family val="3"/>
        <charset val="128"/>
      </rPr>
      <t>（</t>
    </r>
    <r>
      <rPr>
        <b/>
        <sz val="9"/>
        <color theme="0"/>
        <rFont val="Arial"/>
        <family val="2"/>
      </rPr>
      <t>after June, 21, 2024</t>
    </r>
    <r>
      <rPr>
        <b/>
        <sz val="9"/>
        <color theme="0"/>
        <rFont val="Yu Gothic UI"/>
        <family val="3"/>
        <charset val="128"/>
      </rPr>
      <t>）</t>
    </r>
    <phoneticPr fontId="1"/>
  </si>
  <si>
    <t>Number of meetings attended/held</t>
    <phoneticPr fontId="1"/>
  </si>
  <si>
    <t>Number of meetings attended/held</t>
  </si>
  <si>
    <t>Attendance rate</t>
  </si>
  <si>
    <t>* Indicates a Representative Director</t>
  </si>
  <si>
    <r>
      <rPr>
        <b/>
        <sz val="9"/>
        <color rgb="FFFFFFFF"/>
        <rFont val="Arial"/>
        <family val="2"/>
      </rPr>
      <t>Outside Direct</t>
    </r>
    <r>
      <rPr>
        <b/>
        <sz val="9"/>
        <color theme="0"/>
        <rFont val="Arial"/>
        <family val="2"/>
      </rPr>
      <t>ors*</t>
    </r>
    <r>
      <rPr>
        <b/>
        <vertAlign val="superscript"/>
        <sz val="9"/>
        <color theme="0"/>
        <rFont val="Arial"/>
        <family val="2"/>
      </rPr>
      <t>1</t>
    </r>
    <phoneticPr fontId="1"/>
  </si>
  <si>
    <t>Attendance at Board of Directors Meetings (FY2024)</t>
    <phoneticPr fontId="1"/>
  </si>
  <si>
    <t>Attendance at Corporate Governance and Nomination Committee Meetings
(after June, 21, 2024)</t>
    <phoneticPr fontId="1"/>
  </si>
  <si>
    <t>Attendance at Compensation 
Committee Meetings
(after June, 21, 2024)</t>
    <phoneticPr fontId="1"/>
  </si>
  <si>
    <t>*1. Indicating the fulfillment of the conditions for "outside director" as provided for in Article 2-15 of the Companies Act,and fulfillment of the conditions for independent Directors as specified by the Tokyo Stock Exchange, Inc. as well as MC’s Independence Criteria.</t>
    <phoneticPr fontId="1"/>
  </si>
  <si>
    <t>*2. Based on the resolution of 2024 Ordinary General Meeting of Shareholders (held on June 21, 2024), MC has transitioned to a company with Audit &amp; Supetvisory Committee. In accordance with the transition, Ms. Mari Kogiso retired from her position as Audit &amp; Supervisory Board Member and assumed the position of Director as of the same date.Attendance of Ms. Kogiso described above includes attendance when she was Audit &amp; Supervisory Board Member prior to June 21, 2024.</t>
    <phoneticPr fontId="1"/>
  </si>
  <si>
    <t>Directors who are Audit &amp; Supervisory Committee Members (In-house)</t>
    <phoneticPr fontId="1"/>
  </si>
  <si>
    <t>Attendance at Audit &amp; 
Supervisory Board Meetings
(FY2024)</t>
    <phoneticPr fontId="1"/>
  </si>
  <si>
    <t>Attendance at Audit &amp; 
Supervisory Committee Meetings
(FY2024)</t>
    <phoneticPr fontId="1"/>
  </si>
  <si>
    <r>
      <t>Directors</t>
    </r>
    <r>
      <rPr>
        <b/>
        <vertAlign val="superscript"/>
        <sz val="9"/>
        <color theme="0"/>
        <rFont val="Arial"/>
        <family val="2"/>
      </rPr>
      <t>*1</t>
    </r>
    <r>
      <rPr>
        <b/>
        <sz val="9"/>
        <color theme="0"/>
        <rFont val="Arial"/>
        <family val="2"/>
      </rPr>
      <t xml:space="preserve"> who are Audit &amp; Supervisory Committee Members (Independent)</t>
    </r>
    <phoneticPr fontId="1"/>
  </si>
  <si>
    <t>9/9</t>
  </si>
  <si>
    <t>*2. Based on the resolution of 2024 Ordinary General Meeting of Shareholders (held on June 21, 2024), MC has transitioned to a company with Audit &amp; Supetvisory Committee. Inaccordance with the transition, Ms. Rieko Sato and Mr. Takeshi Nakao retired from their positions as Audit &amp; Supervisory Board Members and assumed the position of Director (Audit &amp; Supervisory Committee Member) as of the same date. Attendance of Ms. Sato and Mr. Nakao described above includes attendance when they were Audit &amp; Supervisory Board Members prior to June 21, 2024.</t>
    <phoneticPr fontId="1"/>
  </si>
  <si>
    <t>Performance-linked bonus (FY2024)</t>
    <phoneticPr fontId="1"/>
  </si>
  <si>
    <t>Given the composition of Directors as of June 20, 2025, the maximum payment amount and its total for each position as Executive Officers of eligible Executive Directors are as follows.</t>
    <phoneticPr fontId="1"/>
  </si>
  <si>
    <t>Maximum payment amount
(Millions of yen)</t>
    <phoneticPr fontId="1"/>
  </si>
  <si>
    <t>Number of persons</t>
    <phoneticPr fontId="1"/>
  </si>
  <si>
    <t>Total
(Millions of yen)</t>
    <phoneticPr fontId="1"/>
  </si>
  <si>
    <t>President and CEO</t>
    <phoneticPr fontId="1"/>
  </si>
  <si>
    <t>Senior Executive Vice President</t>
    <phoneticPr fontId="1"/>
  </si>
  <si>
    <t>Executive Vice President</t>
    <phoneticPr fontId="1"/>
  </si>
  <si>
    <t>Total remuneration amounts for Directors and Audit &amp; Supervisory Board Members and numbers of eligible people are as follows.</t>
    <phoneticPr fontId="1"/>
  </si>
  <si>
    <t>Title</t>
    <phoneticPr fontId="1"/>
  </si>
  <si>
    <t>Total Remuneration
(Millions of yen)</t>
    <phoneticPr fontId="1"/>
  </si>
  <si>
    <t>Base salary</t>
    <phoneticPr fontId="1"/>
  </si>
  <si>
    <t>Annual deferral for retirement remuneration</t>
    <phoneticPr fontId="1"/>
  </si>
  <si>
    <t>Individual performance-linked remuneration</t>
    <phoneticPr fontId="1"/>
  </si>
  <si>
    <t>Performance-linked bonus (short term)</t>
    <phoneticPr fontId="1"/>
  </si>
  <si>
    <t>Performance-linked bonus (medium to long term)</t>
    <phoneticPr fontId="1"/>
  </si>
  <si>
    <t>Stock-based remuneration linked to medium- to long-term share performances</t>
    <phoneticPr fontId="1"/>
  </si>
  <si>
    <t>Eligible Persons</t>
    <phoneticPr fontId="1"/>
  </si>
  <si>
    <t>Directors(excluding Directors who are Audit &amp; Supervisory Committee Members)</t>
    <phoneticPr fontId="1"/>
  </si>
  <si>
    <t>In-house</t>
    <phoneticPr fontId="1"/>
  </si>
  <si>
    <t>Outside</t>
    <phoneticPr fontId="1"/>
  </si>
  <si>
    <t>Audit &amp; Supervisory Board Members</t>
    <phoneticPr fontId="1"/>
  </si>
  <si>
    <t>Full-time</t>
    <phoneticPr fontId="1"/>
  </si>
  <si>
    <r>
      <rPr>
        <sz val="9"/>
        <rFont val="Yu Gothic UI"/>
        <family val="3"/>
      </rPr>
      <t>・</t>
    </r>
    <r>
      <rPr>
        <sz val="9"/>
        <rFont val="Arial"/>
        <family val="2"/>
      </rPr>
      <t>The above figures include 1 Director who retired during the fiscal year ended March 31, 2025. Furthermore, there were 10 Directors (including 4 Outside Directors and excluding Directors who are Audit &amp; Supervisory Committee Members) and 5 Directors who are Audit &amp; Supervisory Committee Members (including 3 Outside Audit &amp; Supervisory Committee Members) as of March 31, 2025.</t>
    </r>
    <phoneticPr fontId="1"/>
  </si>
  <si>
    <r>
      <rPr>
        <sz val="9"/>
        <rFont val="Yu Gothic UI"/>
        <family val="3"/>
        <charset val="128"/>
      </rPr>
      <t>・</t>
    </r>
    <r>
      <rPr>
        <sz val="9"/>
        <rFont val="Arial"/>
        <family val="2"/>
      </rPr>
      <t>The above figures includes the amount of individual performance-linked remuneration recorded as a reserve in FY2024. The above includes the difference between the province amount and the actual amount paid for individual performance-linked compensation in FY2023.</t>
    </r>
    <phoneticPr fontId="1"/>
  </si>
  <si>
    <r>
      <rPr>
        <sz val="9"/>
        <rFont val="Yu Gothic UI"/>
        <family val="3"/>
      </rPr>
      <t>・</t>
    </r>
    <r>
      <rPr>
        <sz val="9"/>
        <rFont val="Arial"/>
        <family val="2"/>
      </rPr>
      <t>The above figures for Performance-linked Bonus (Short term) are determined based on profit for the year of 950.7 billion yen for the fiscal year ended March 31, 2025, based on a formula confirmed in advance by the Compensation Committee and resolved by the Board of Directors.</t>
    </r>
    <phoneticPr fontId="1"/>
  </si>
  <si>
    <t>Names, Titles, Total Amounts of Consolidated Remuneration and Amount by Type of Remuneration for Each Director and Audit &amp; Supervisory Board Member(FY2024)</t>
    <phoneticPr fontId="1"/>
  </si>
  <si>
    <t>Remuneration amounts for Directors and Audit &amp; Supervisory Board Members whose total remuneration was ¥100 million or more are shown in the table below.</t>
    <phoneticPr fontId="1"/>
  </si>
  <si>
    <t>Name</t>
    <phoneticPr fontId="1"/>
  </si>
  <si>
    <t>Total consolidated remuneration
(Millions of yen)</t>
    <phoneticPr fontId="1"/>
  </si>
  <si>
    <t>Amount by Type of Remuneration (Millions of yen)</t>
    <phoneticPr fontId="1"/>
  </si>
  <si>
    <t>Takehiko Kakiuchi</t>
    <phoneticPr fontId="1"/>
  </si>
  <si>
    <t>Director</t>
  </si>
  <si>
    <t>Katsuya Nakanishi</t>
    <phoneticPr fontId="1"/>
  </si>
  <si>
    <t>Kotaro Tsukamoto</t>
    <phoneticPr fontId="1"/>
  </si>
  <si>
    <t>Yutaka Kashiwagi</t>
    <phoneticPr fontId="1"/>
  </si>
  <si>
    <t>Yuzo Nouchi</t>
    <phoneticPr fontId="1"/>
  </si>
  <si>
    <t xml:space="preserve">Yoshiyuki Nojima </t>
    <phoneticPr fontId="1"/>
  </si>
  <si>
    <t>(Figures less than one million yen are rounded down)</t>
    <phoneticPr fontId="1"/>
  </si>
  <si>
    <r>
      <rPr>
        <sz val="9"/>
        <rFont val="Yu Gothic UI"/>
        <family val="3"/>
        <charset val="128"/>
      </rPr>
      <t>・</t>
    </r>
    <r>
      <rPr>
        <sz val="9"/>
        <rFont val="Arial"/>
        <family val="2"/>
      </rPr>
      <t>Annual Deferral for Retirement Remuneration are set aside of fixed amount each year to be paid in full retirement.</t>
    </r>
    <phoneticPr fontId="1"/>
  </si>
  <si>
    <t xml:space="preserve"> </t>
    <phoneticPr fontId="1"/>
  </si>
  <si>
    <r>
      <rPr>
        <sz val="9"/>
        <rFont val="Yu Gothic UI"/>
        <family val="3"/>
        <charset val="128"/>
      </rPr>
      <t>・</t>
    </r>
    <r>
      <rPr>
        <sz val="9"/>
        <rFont val="Arial"/>
        <family val="2"/>
      </rPr>
      <t>Annual Deferral for Retirement Remuneration are set aside of fixed amount each year to be paid in full retirement.The figures of Performance-linked Bonus (medium to long term) are paid on an average of the profit for the year over the fiscal years ended March 31, 2025, to 2027, but as this cannot be decided currently, the amount shown is provisions for such bonuses as of the fiscal year ended March 31, 2025. The actual amount paid for the fiscal year ended March 31, 2025 will be based on a formula confirmed in advance by the Compensation Committee and resolved by the Board of Directors, and the amount for the fiscal year ended March 31, 2025 will be disclosed in Securities Reports of the fiscal year ended March 31, 2027. The actual amount paid for the fiscal year ended March 31, 2023, was based on a formula confirmed in advance by the Governance, Nomination, and Compensation Committee (before MC's transition to a new corporate structure on June 21, 2024) and resolved by the Board of Director, according to the average consolidated net profit of 1,031.8 billion yen for the fiscal year ended March 31, 2023, to 2025. For the fiscal year ended March 31, 2023, 175 million yen was paid to our President and CEO (Katsuya Nakanishi), and 52 million yen was paid to each of our 4 Executive Directors (Norikazu Tanaka, Yasuteru Hirai, Yutaka Kashiwagi, and Yuzo Nouchi).
Additionally, the actual amount paid for the fiscal year ended March 31, 2024 will be determined based on the average consolidated net profit for the fiscal year ended March 31, 2024, to 2026, and since the amount has not been finalized at this point, a provision for the fiscal year ended March 31, 2025 has been recorded. This includes 143 million yen for our President and CEO (Katsuya Nakanishi), 57 million yen for our Executive Vice President (Norikazu Tanaka), and 43 million yen for each of our two Executive Directors (Yutaka Kashiwagi and Yuzo Yuzo). However, these amounts are not included in the table above.</t>
    </r>
    <phoneticPr fontId="1"/>
  </si>
  <si>
    <r>
      <rPr>
        <sz val="9"/>
        <rFont val="Yu Gothic UI"/>
        <family val="3"/>
        <charset val="128"/>
      </rPr>
      <t>・</t>
    </r>
    <r>
      <rPr>
        <sz val="9"/>
        <rFont val="Arial"/>
        <family val="2"/>
      </rPr>
      <t>None of the above directors receive remuneration as officers from any consolidated subsidiaries.</t>
    </r>
    <phoneticPr fontId="1"/>
  </si>
  <si>
    <t>Compliance</t>
    <phoneticPr fontId="1"/>
  </si>
  <si>
    <t>Number of reports received through Whistleblowing Systems</t>
    <phoneticPr fontId="1"/>
  </si>
  <si>
    <t>Number of reports received through 
Whistleblowing Systems</t>
    <phoneticPr fontId="1"/>
  </si>
  <si>
    <t>Harassment</t>
    <phoneticPr fontId="1"/>
  </si>
  <si>
    <t>Items</t>
  </si>
  <si>
    <t>Others (Occupational health and safety, 
labor management,etc)</t>
    <phoneticPr fontId="1"/>
  </si>
  <si>
    <r>
      <rPr>
        <sz val="9"/>
        <rFont val="Yu Gothic UI"/>
        <family val="3"/>
        <charset val="128"/>
      </rPr>
      <t>■</t>
    </r>
    <r>
      <rPr>
        <sz val="9"/>
        <rFont val="Arial"/>
        <family val="2"/>
      </rPr>
      <t>Independent Practitioner’s Assurance</t>
    </r>
  </si>
  <si>
    <r>
      <t>ESG Data marked with a star (</t>
    </r>
    <r>
      <rPr>
        <sz val="9"/>
        <rFont val="Segoe UI Symbol"/>
        <family val="2"/>
      </rPr>
      <t>★</t>
    </r>
    <r>
      <rPr>
        <sz val="9"/>
        <rFont val="Arial"/>
        <family val="2"/>
      </rPr>
      <t>) for the latest year has received independent practitioner’s assurance from Deloitte Tohmatsu Sustainability Co., Ltd.</t>
    </r>
    <phoneticPr fontId="1"/>
  </si>
  <si>
    <t>Employee Data (as of March 31 of each fiscal year)</t>
    <phoneticPr fontId="1"/>
  </si>
  <si>
    <t>FY2024</t>
  </si>
  <si>
    <t>Remarks</t>
  </si>
  <si>
    <t>Number of employees(consolidated)</t>
    <phoneticPr fontId="1"/>
  </si>
  <si>
    <t>Number of employees
(non-consolidated)</t>
    <phoneticPr fontId="1"/>
  </si>
  <si>
    <t>Male</t>
    <phoneticPr fontId="1"/>
  </si>
  <si>
    <r>
      <rPr>
        <sz val="9"/>
        <color theme="1"/>
        <rFont val="Yu Gothic UI"/>
        <family val="3"/>
        <charset val="128"/>
      </rPr>
      <t>％</t>
    </r>
    <phoneticPr fontId="1"/>
  </si>
  <si>
    <t>Female</t>
    <phoneticPr fontId="1"/>
  </si>
  <si>
    <t>Average age of employees
(non-consolidated)</t>
    <phoneticPr fontId="1"/>
  </si>
  <si>
    <t>Age</t>
    <phoneticPr fontId="1"/>
  </si>
  <si>
    <t>Female</t>
  </si>
  <si>
    <t>Average years of service
(non-consolidated)</t>
    <phoneticPr fontId="1"/>
  </si>
  <si>
    <t>Number of employees on overseas assignments
 (including global trainees*)
(non-consolidated)</t>
    <phoneticPr fontId="1"/>
  </si>
  <si>
    <t>* The “Global Trainee Program” is an overseas assignment system aimed at young employees, in order to handle the global development of MC's business portfolio and strengthen MC's global competitiveness in terms of human resources.
The program includes assignments to overseas business schools, assignments to learn culture and language training in various countries, and based on a policy which advocates that all young employees should gain overseas experience at least once, other systems such as a trainee system, which allows employees to receive training in an overseas country after they have been in the company for at least two years.</t>
    <phoneticPr fontId="1"/>
  </si>
  <si>
    <t>Breakdown of Employee Data (as of March 31, 2025)</t>
    <phoneticPr fontId="1"/>
  </si>
  <si>
    <t>Number of employees by organization(non-consolidated)</t>
    <phoneticPr fontId="1"/>
  </si>
  <si>
    <t>Corporate Staff Section</t>
  </si>
  <si>
    <t>Urban Development &amp; Infrastructure Group</t>
  </si>
  <si>
    <t>MC Offices and Subsidiaries</t>
  </si>
  <si>
    <t>Number of employees by region (non-consolidated)</t>
    <phoneticPr fontId="1"/>
  </si>
  <si>
    <t>North America</t>
  </si>
  <si>
    <t>Latin America &amp; the Caribbean</t>
  </si>
  <si>
    <t>Europe</t>
  </si>
  <si>
    <t>Africa</t>
  </si>
  <si>
    <t>Middle East</t>
  </si>
  <si>
    <t>Asia &amp; Oceania</t>
  </si>
  <si>
    <t>East Asia</t>
  </si>
  <si>
    <t>Number of Professional Staff, Managers, Executives
(non-consolidated) (as of April 1 of each fiscal year)</t>
    <phoneticPr fontId="1"/>
  </si>
  <si>
    <t>FY2020</t>
    <phoneticPr fontId="1"/>
  </si>
  <si>
    <t>FY2021</t>
    <phoneticPr fontId="1"/>
  </si>
  <si>
    <t>FY2022</t>
    <phoneticPr fontId="1"/>
  </si>
  <si>
    <t>FY2025</t>
  </si>
  <si>
    <t>Professional staff</t>
    <phoneticPr fontId="1"/>
  </si>
  <si>
    <r>
      <rPr>
        <sz val="9"/>
        <color theme="1"/>
        <rFont val="Yu Gothic UI"/>
        <family val="3"/>
      </rPr>
      <t>％</t>
    </r>
    <phoneticPr fontId="1"/>
  </si>
  <si>
    <t>Managers</t>
    <phoneticPr fontId="1"/>
  </si>
  <si>
    <r>
      <rPr>
        <sz val="9"/>
        <color theme="1"/>
        <rFont val="ＭＳ Ｐゴシック"/>
        <family val="3"/>
        <charset val="128"/>
      </rPr>
      <t>★</t>
    </r>
    <phoneticPr fontId="1"/>
  </si>
  <si>
    <t>Executive officers</t>
    <phoneticPr fontId="1"/>
  </si>
  <si>
    <t>Directors (including Directors who are audit &amp; supervisory*
 committee members)</t>
    <phoneticPr fontId="1"/>
  </si>
  <si>
    <t>* Figures before the transition to a Company with a  Audit &amp; Supervisory Committee (June 2024) include the gender ration in “Directors/Audit &amp; Supervisory Board members”.</t>
    <phoneticPr fontId="1"/>
  </si>
  <si>
    <t>Ratio of female employees by employee category (permanent / non-permanent) (as of the end of March)</t>
    <phoneticPr fontId="1"/>
  </si>
  <si>
    <t>Permanent employee</t>
    <phoneticPr fontId="1"/>
  </si>
  <si>
    <t>Non-permanent employee</t>
    <phoneticPr fontId="1"/>
  </si>
  <si>
    <t>Ratio of employees by age bracket
 (as of the end of March)</t>
    <phoneticPr fontId="1"/>
  </si>
  <si>
    <t>20s</t>
  </si>
  <si>
    <t>30s</t>
  </si>
  <si>
    <t>40s</t>
  </si>
  <si>
    <t>50s</t>
  </si>
  <si>
    <t>60s</t>
  </si>
  <si>
    <t>Relevant Data</t>
    <phoneticPr fontId="1"/>
  </si>
  <si>
    <r>
      <t>Annual average actual working hours*</t>
    </r>
    <r>
      <rPr>
        <vertAlign val="superscript"/>
        <sz val="9"/>
        <color rgb="FF000000"/>
        <rFont val="Arial"/>
        <family val="2"/>
      </rPr>
      <t>1</t>
    </r>
    <phoneticPr fontId="1"/>
  </si>
  <si>
    <t>Hours</t>
    <phoneticPr fontId="1"/>
  </si>
  <si>
    <r>
      <t>Monthly average overtime hours*</t>
    </r>
    <r>
      <rPr>
        <vertAlign val="superscript"/>
        <sz val="9"/>
        <rFont val="Arial"/>
        <family val="2"/>
      </rPr>
      <t>1</t>
    </r>
    <phoneticPr fontId="1"/>
  </si>
  <si>
    <r>
      <t>Percentage of annual paid leave taken*</t>
    </r>
    <r>
      <rPr>
        <vertAlign val="superscript"/>
        <sz val="9"/>
        <rFont val="Arial"/>
        <family val="2"/>
      </rPr>
      <t>2</t>
    </r>
    <phoneticPr fontId="1"/>
  </si>
  <si>
    <r>
      <t>Number of violations of the 
Labor Standards Act*</t>
    </r>
    <r>
      <rPr>
        <vertAlign val="superscript"/>
        <sz val="9"/>
        <rFont val="Arial"/>
        <family val="2"/>
      </rPr>
      <t>2</t>
    </r>
    <phoneticPr fontId="1"/>
  </si>
  <si>
    <t>Items</t>
    <phoneticPr fontId="1"/>
  </si>
  <si>
    <t> 1</t>
    <phoneticPr fontId="1"/>
  </si>
  <si>
    <t>Percentage of temporary employees</t>
  </si>
  <si>
    <t>Approx.7</t>
    <phoneticPr fontId="1"/>
  </si>
  <si>
    <t>Approx.8</t>
    <phoneticPr fontId="1"/>
  </si>
  <si>
    <t> Approx.9</t>
    <phoneticPr fontId="1"/>
  </si>
  <si>
    <t> Approx.10</t>
  </si>
  <si>
    <t> Approx.11</t>
  </si>
  <si>
    <t>Number of temporary employees (male)</t>
    <phoneticPr fontId="1"/>
  </si>
  <si>
    <r>
      <t>435(19</t>
    </r>
    <r>
      <rPr>
        <sz val="9"/>
        <rFont val="Yu Gothic UI"/>
        <family val="3"/>
        <charset val="128"/>
      </rPr>
      <t>）</t>
    </r>
    <phoneticPr fontId="1"/>
  </si>
  <si>
    <r>
      <t>453</t>
    </r>
    <r>
      <rPr>
        <sz val="9"/>
        <rFont val="Yu Gothic UI"/>
        <family val="3"/>
        <charset val="128"/>
      </rPr>
      <t>（</t>
    </r>
    <r>
      <rPr>
        <sz val="9"/>
        <rFont val="Arial"/>
        <family val="2"/>
      </rPr>
      <t>19</t>
    </r>
    <r>
      <rPr>
        <sz val="9"/>
        <rFont val="Yu Gothic UI"/>
        <family val="3"/>
        <charset val="128"/>
      </rPr>
      <t>）</t>
    </r>
    <phoneticPr fontId="1"/>
  </si>
  <si>
    <r>
      <t>500(12</t>
    </r>
    <r>
      <rPr>
        <sz val="9"/>
        <rFont val="Yu Gothic UI"/>
        <family val="3"/>
        <charset val="128"/>
      </rPr>
      <t>）</t>
    </r>
    <phoneticPr fontId="1"/>
  </si>
  <si>
    <r>
      <t>568(21</t>
    </r>
    <r>
      <rPr>
        <sz val="9"/>
        <rFont val="Yu Gothic UI"/>
        <family val="3"/>
      </rPr>
      <t>）</t>
    </r>
    <phoneticPr fontId="1"/>
  </si>
  <si>
    <r>
      <t>579(31</t>
    </r>
    <r>
      <rPr>
        <sz val="9"/>
        <rFont val="Yu Gothic UI"/>
        <family val="3"/>
        <charset val="128"/>
      </rPr>
      <t>）</t>
    </r>
  </si>
  <si>
    <t>*1.  Employees at the Head Office and Japanese branches (excluding managers, corporate advisers and contract employees).</t>
    <phoneticPr fontId="1"/>
  </si>
  <si>
    <t>*2.  Employees at the Head Office and Japanese branches (excluding secondees from other companies).</t>
    <phoneticPr fontId="1"/>
  </si>
  <si>
    <t>Percentage of retirees for personal reasons
(as of the end of March)</t>
    <phoneticPr fontId="1"/>
  </si>
  <si>
    <t>Recruitment history (separate)</t>
    <phoneticPr fontId="1"/>
  </si>
  <si>
    <t>Number of new graduates recruited</t>
    <phoneticPr fontId="1"/>
  </si>
  <si>
    <t xml:space="preserve">120	</t>
    <phoneticPr fontId="1"/>
  </si>
  <si>
    <t>(The number of general office workers)*</t>
    <phoneticPr fontId="1"/>
  </si>
  <si>
    <t>Number of career hires</t>
    <phoneticPr fontId="1"/>
  </si>
  <si>
    <t xml:space="preserve">43	</t>
    <phoneticPr fontId="1"/>
  </si>
  <si>
    <t>Career recruitment ratio</t>
    <phoneticPr fontId="1"/>
  </si>
  <si>
    <t>Back office workers</t>
    <phoneticPr fontId="1"/>
  </si>
  <si>
    <r>
      <t>* In FY2023</t>
    </r>
    <r>
      <rPr>
        <sz val="9"/>
        <rFont val="Yu Gothic UI"/>
        <family val="3"/>
        <charset val="128"/>
      </rPr>
      <t>＆</t>
    </r>
    <r>
      <rPr>
        <sz val="9"/>
        <rFont val="Arial"/>
        <family val="2"/>
      </rPr>
      <t>2024, we hire "Staff with 3yeas or less experience" and "Back office workers" in a mid-career recruitment.</t>
    </r>
  </si>
  <si>
    <t>Other Data Concerning Employees (non-consolidated)</t>
    <phoneticPr fontId="1"/>
  </si>
  <si>
    <t>Average Salary</t>
    <phoneticPr fontId="1"/>
  </si>
  <si>
    <t>yen</t>
    <phoneticPr fontId="1"/>
  </si>
  <si>
    <r>
      <t>Number of labor union members*</t>
    </r>
    <r>
      <rPr>
        <vertAlign val="superscript"/>
        <sz val="9"/>
        <color theme="1"/>
        <rFont val="Arial"/>
        <family val="2"/>
      </rPr>
      <t>1</t>
    </r>
    <phoneticPr fontId="1"/>
  </si>
  <si>
    <r>
      <t>Employee engagement rate*</t>
    </r>
    <r>
      <rPr>
        <vertAlign val="superscript"/>
        <sz val="9"/>
        <color theme="1"/>
        <rFont val="Arial"/>
        <family val="2"/>
      </rPr>
      <t>2</t>
    </r>
    <phoneticPr fontId="1"/>
  </si>
  <si>
    <r>
      <t>Employee enablement rate*</t>
    </r>
    <r>
      <rPr>
        <vertAlign val="superscript"/>
        <sz val="9"/>
        <color theme="1"/>
        <rFont val="Arial"/>
        <family val="2"/>
      </rPr>
      <t>3</t>
    </r>
    <phoneticPr fontId="1"/>
  </si>
  <si>
    <t>*1. As of April 1, 2024.</t>
    <phoneticPr fontId="1"/>
  </si>
  <si>
    <t>*3. The ratio of staff members responding positively to questions about "employee enablement" in the survey.</t>
    <phoneticPr fontId="1"/>
  </si>
  <si>
    <t>Data on Employees Using MC’s Various Systems
(As of March 31 Each Year)</t>
    <phoneticPr fontId="1"/>
  </si>
  <si>
    <t> 112</t>
  </si>
  <si>
    <r>
      <t>Number of employees who took Maternity/Paternity Leave*</t>
    </r>
    <r>
      <rPr>
        <vertAlign val="superscript"/>
        <sz val="9"/>
        <rFont val="Arial"/>
        <family val="2"/>
      </rPr>
      <t>1</t>
    </r>
    <phoneticPr fontId="1"/>
  </si>
  <si>
    <t> 147</t>
  </si>
  <si>
    <t>Male</t>
  </si>
  <si>
    <r>
      <rPr>
        <sz val="9"/>
        <rFont val="Yu Gothic UI"/>
        <family val="3"/>
        <charset val="128"/>
      </rPr>
      <t>　</t>
    </r>
    <r>
      <rPr>
        <sz val="9"/>
        <rFont val="Arial"/>
        <family val="2"/>
      </rPr>
      <t>Female</t>
    </r>
  </si>
  <si>
    <r>
      <t>Number of employees who 
have children*</t>
    </r>
    <r>
      <rPr>
        <vertAlign val="superscript"/>
        <sz val="9"/>
        <rFont val="Arial"/>
        <family val="2"/>
      </rPr>
      <t>2</t>
    </r>
    <phoneticPr fontId="1"/>
  </si>
  <si>
    <t>Ratio of people taking childcare leave (%)</t>
    <phoneticPr fontId="1"/>
  </si>
  <si>
    <r>
      <t>Number of employees who return 
to work after childcare leave*</t>
    </r>
    <r>
      <rPr>
        <vertAlign val="superscript"/>
        <sz val="9"/>
        <rFont val="Arial"/>
        <family val="2"/>
      </rPr>
      <t>3</t>
    </r>
    <phoneticPr fontId="1"/>
  </si>
  <si>
    <r>
      <t>Rate of continued employment 
after childcare leave (%)*</t>
    </r>
    <r>
      <rPr>
        <vertAlign val="superscript"/>
        <sz val="9"/>
        <rFont val="Arial"/>
        <family val="2"/>
      </rPr>
      <t>4</t>
    </r>
    <phoneticPr fontId="1"/>
  </si>
  <si>
    <t>Number of employees who took Paid Child Care Leave</t>
    <phoneticPr fontId="1"/>
  </si>
  <si>
    <t>People</t>
    <phoneticPr fontId="1"/>
  </si>
  <si>
    <t>Number of employees who took Paid School Events Leave</t>
    <phoneticPr fontId="1"/>
  </si>
  <si>
    <t>Number of employees who shortened work hours for child care</t>
    <phoneticPr fontId="1"/>
  </si>
  <si>
    <r>
      <rPr>
        <sz val="9"/>
        <rFont val="Yu Gothic UI"/>
        <family val="3"/>
        <charset val="128"/>
      </rPr>
      <t>　</t>
    </r>
    <r>
      <rPr>
        <sz val="9"/>
        <rFont val="Arial"/>
        <family val="2"/>
      </rPr>
      <t>Female</t>
    </r>
    <phoneticPr fontId="1"/>
  </si>
  <si>
    <t>Number of employees who obtained staggered work hours or
flex-time for childcare reasons</t>
    <phoneticPr fontId="1"/>
  </si>
  <si>
    <t>Number of MC Childcare 
Concierge consultations</t>
    <phoneticPr fontId="1"/>
  </si>
  <si>
    <t>Number of participants in MC Gakudo (total)</t>
    <phoneticPr fontId="1"/>
  </si>
  <si>
    <t>Number of participants in work-life balance seminars for
employees with children</t>
    <phoneticPr fontId="1"/>
  </si>
  <si>
    <r>
      <t>Number of employees who took Family Care Leave*</t>
    </r>
    <r>
      <rPr>
        <vertAlign val="superscript"/>
        <sz val="9"/>
        <rFont val="Arial"/>
        <family val="2"/>
      </rPr>
      <t>1</t>
    </r>
    <phoneticPr fontId="1"/>
  </si>
  <si>
    <t>Number of employees who took Paid Family Care Leave</t>
    <phoneticPr fontId="1"/>
  </si>
  <si>
    <t>62 </t>
    <phoneticPr fontId="1"/>
  </si>
  <si>
    <t>Number of employees who obtained staggered work hours or
flex-time for family care reasons</t>
    <phoneticPr fontId="1"/>
  </si>
  <si>
    <t>Number of consultations 
by the family care consultation desk</t>
    <phoneticPr fontId="1"/>
  </si>
  <si>
    <r>
      <t>Number of employees who applied for the re-employment system for employees who left to accompany spouses on domestic or international transfers*</t>
    </r>
    <r>
      <rPr>
        <vertAlign val="superscript"/>
        <sz val="9"/>
        <color rgb="FF000000"/>
        <rFont val="Arial"/>
        <family val="2"/>
      </rPr>
      <t>5</t>
    </r>
    <phoneticPr fontId="1"/>
  </si>
  <si>
    <t>Average number of days of childcare leave taken by 
male employees</t>
    <phoneticPr fontId="1"/>
  </si>
  <si>
    <t>Day</t>
    <phoneticPr fontId="1"/>
  </si>
  <si>
    <t>Number of employees who took Paid Volunteer Leave</t>
    <phoneticPr fontId="1"/>
  </si>
  <si>
    <r>
      <t>Ratio of male employees using childcare-related systems*</t>
    </r>
    <r>
      <rPr>
        <vertAlign val="superscript"/>
        <sz val="9"/>
        <rFont val="Arial"/>
        <family val="2"/>
      </rPr>
      <t>6</t>
    </r>
    <phoneticPr fontId="1"/>
  </si>
  <si>
    <t xml:space="preserve">*1. Number of employees who began taking childcare leave during said fiscal year.
</t>
    <phoneticPr fontId="1"/>
  </si>
  <si>
    <t>*2. Number of male employees whose spouses gave birth during said fiscal year, number of female employees who gave birth during said fiscal year.</t>
    <phoneticPr fontId="1"/>
  </si>
  <si>
    <t>*6. Ratio of male employees whose spouses gave birth during the fiscal year who were working at the head office or domestic offices as of the end of the fiscal year and used childcare-related systems including “childcare leave” and “spousal maternity leave”.</t>
    <phoneticPr fontId="1"/>
  </si>
  <si>
    <t>The gender pay gap (as of March 31)</t>
  </si>
  <si>
    <t>The gender pay gap(as of March 31)*</t>
    <phoneticPr fontId="1"/>
  </si>
  <si>
    <t>%</t>
    <phoneticPr fontId="1"/>
  </si>
  <si>
    <t>Gender Composition of Directors &amp; Officers (As of July 1)</t>
    <phoneticPr fontId="1"/>
  </si>
  <si>
    <t>Members of the Board</t>
    <phoneticPr fontId="1"/>
  </si>
  <si>
    <t>Outside Directors</t>
    <phoneticPr fontId="1"/>
  </si>
  <si>
    <t>Outside Audit &amp; Supervisory Board Members</t>
    <phoneticPr fontId="1"/>
  </si>
  <si>
    <r>
      <t>Executive Officers</t>
    </r>
    <r>
      <rPr>
        <sz val="9"/>
        <rFont val="Yu Gothic UI"/>
        <family val="3"/>
      </rPr>
      <t>（</t>
    </r>
    <r>
      <rPr>
        <sz val="9"/>
        <rFont val="Arial"/>
        <family val="2"/>
      </rPr>
      <t>includes President and executive officer also serving as a director</t>
    </r>
    <r>
      <rPr>
        <sz val="9"/>
        <rFont val="Yu Gothic UI"/>
        <family val="3"/>
      </rPr>
      <t>）</t>
    </r>
    <phoneticPr fontId="1"/>
  </si>
  <si>
    <t>Outside Directors</t>
  </si>
  <si>
    <t>Outside Audit &amp; Supervisory Board Members</t>
  </si>
  <si>
    <t>MC Women Overseas (As of April)</t>
    <phoneticPr fontId="1"/>
  </si>
  <si>
    <t>FY2025</t>
    <phoneticPr fontId="1"/>
  </si>
  <si>
    <t>Women on Overseas Assignment
(including with accompanying children)</t>
    <phoneticPr fontId="1"/>
  </si>
  <si>
    <r>
      <t>60</t>
    </r>
    <r>
      <rPr>
        <sz val="9"/>
        <rFont val="Yu Gothic UI"/>
        <family val="3"/>
      </rPr>
      <t>（</t>
    </r>
    <r>
      <rPr>
        <sz val="9"/>
        <rFont val="Arial"/>
        <family val="2"/>
      </rPr>
      <t>16</t>
    </r>
    <r>
      <rPr>
        <sz val="9"/>
        <rFont val="Yu Gothic UI"/>
        <family val="3"/>
      </rPr>
      <t>）</t>
    </r>
    <phoneticPr fontId="1"/>
  </si>
  <si>
    <r>
      <t>60</t>
    </r>
    <r>
      <rPr>
        <sz val="9"/>
        <rFont val="Yu Gothic UI"/>
        <family val="3"/>
        <charset val="128"/>
      </rPr>
      <t>（</t>
    </r>
    <r>
      <rPr>
        <sz val="9"/>
        <rFont val="Arial"/>
        <family val="2"/>
      </rPr>
      <t>16</t>
    </r>
    <r>
      <rPr>
        <sz val="9"/>
        <rFont val="Yu Gothic UI"/>
        <family val="3"/>
        <charset val="128"/>
      </rPr>
      <t>）</t>
    </r>
    <phoneticPr fontId="1"/>
  </si>
  <si>
    <r>
      <t>58</t>
    </r>
    <r>
      <rPr>
        <sz val="9"/>
        <rFont val="Yu Gothic UI"/>
        <family val="3"/>
        <charset val="128"/>
      </rPr>
      <t>（</t>
    </r>
    <r>
      <rPr>
        <sz val="9"/>
        <rFont val="Arial"/>
        <family val="2"/>
      </rPr>
      <t>20</t>
    </r>
    <r>
      <rPr>
        <sz val="9"/>
        <rFont val="Yu Gothic UI"/>
        <family val="3"/>
        <charset val="128"/>
      </rPr>
      <t>）</t>
    </r>
    <phoneticPr fontId="1"/>
  </si>
  <si>
    <r>
      <t>62</t>
    </r>
    <r>
      <rPr>
        <sz val="9"/>
        <rFont val="Yu Gothic UI"/>
        <family val="3"/>
        <charset val="128"/>
      </rPr>
      <t>（</t>
    </r>
    <r>
      <rPr>
        <sz val="9"/>
        <rFont val="Arial"/>
        <family val="2"/>
      </rPr>
      <t xml:space="preserve">19 </t>
    </r>
    <r>
      <rPr>
        <sz val="9"/>
        <rFont val="Yu Gothic UI"/>
        <family val="3"/>
        <charset val="128"/>
      </rPr>
      <t>）</t>
    </r>
    <phoneticPr fontId="1"/>
  </si>
  <si>
    <r>
      <t>63</t>
    </r>
    <r>
      <rPr>
        <sz val="9"/>
        <rFont val="Yu Gothic UI"/>
        <family val="3"/>
        <charset val="128"/>
      </rPr>
      <t>（</t>
    </r>
    <r>
      <rPr>
        <sz val="9"/>
        <rFont val="Arial"/>
        <family val="2"/>
      </rPr>
      <t>20</t>
    </r>
    <r>
      <rPr>
        <sz val="9"/>
        <rFont val="Yu Gothic UI"/>
        <family val="3"/>
        <charset val="128"/>
      </rPr>
      <t>）</t>
    </r>
  </si>
  <si>
    <r>
      <t xml:space="preserve">Employment Rate of People with Impairments
</t>
    </r>
    <r>
      <rPr>
        <b/>
        <sz val="9"/>
        <color theme="0"/>
        <rFont val="Yu Gothic UI"/>
        <family val="3"/>
      </rPr>
      <t>（</t>
    </r>
    <r>
      <rPr>
        <b/>
        <sz val="9"/>
        <color theme="0"/>
        <rFont val="Arial"/>
        <family val="2"/>
      </rPr>
      <t>as of June 1 of each fiscal year</t>
    </r>
    <r>
      <rPr>
        <b/>
        <sz val="9"/>
        <color theme="0"/>
        <rFont val="Yu Gothic UI"/>
        <family val="3"/>
      </rPr>
      <t>）</t>
    </r>
    <phoneticPr fontId="1"/>
  </si>
  <si>
    <t>Employment Rate of People with Impairments*</t>
    <phoneticPr fontId="1"/>
  </si>
  <si>
    <r>
      <rPr>
        <sz val="9"/>
        <rFont val="ＭＳ Ｐゴシック"/>
        <family val="3"/>
        <charset val="128"/>
      </rPr>
      <t>★</t>
    </r>
    <phoneticPr fontId="1"/>
  </si>
  <si>
    <t>*The total of the non-consolidated company, Mitsubishi Corporation Taiyo, a special subsidiary, and the three companies applicable to the group.</t>
    <phoneticPr fontId="1"/>
  </si>
  <si>
    <r>
      <t>Occupational Accident Data</t>
    </r>
    <r>
      <rPr>
        <b/>
        <sz val="9"/>
        <color theme="1"/>
        <rFont val="Yu Gothic UI"/>
        <family val="3"/>
        <charset val="128"/>
      </rPr>
      <t>（</t>
    </r>
    <r>
      <rPr>
        <b/>
        <sz val="9"/>
        <color theme="1"/>
        <rFont val="Arial"/>
        <family val="2"/>
      </rPr>
      <t>Consolidated Basis</t>
    </r>
    <r>
      <rPr>
        <b/>
        <sz val="9"/>
        <color theme="1"/>
        <rFont val="Yu Gothic UI"/>
        <family val="3"/>
        <charset val="128"/>
      </rPr>
      <t>）</t>
    </r>
    <phoneticPr fontId="1"/>
  </si>
  <si>
    <r>
      <t>Lost Time Injuries Frequency Rate*</t>
    </r>
    <r>
      <rPr>
        <b/>
        <vertAlign val="superscript"/>
        <sz val="9"/>
        <color theme="0"/>
        <rFont val="Arial"/>
        <family val="2"/>
      </rPr>
      <t>1*2*3</t>
    </r>
    <r>
      <rPr>
        <b/>
        <sz val="9"/>
        <color theme="0"/>
        <rFont val="Arial"/>
        <family val="2"/>
      </rPr>
      <t xml:space="preserve">
(This data includes subsidiaries and unincorporated joint operations, which contain production business sites)</t>
    </r>
    <phoneticPr fontId="1"/>
  </si>
  <si>
    <t>Employees</t>
    <phoneticPr fontId="1"/>
  </si>
  <si>
    <t xml:space="preserve"> Non-employee workers (Regular Contractors)</t>
    <phoneticPr fontId="1"/>
  </si>
  <si>
    <t>Whole company</t>
    <phoneticPr fontId="1"/>
  </si>
  <si>
    <t>*2. LTI and Working hours from MC/MC Subsidiaries/MC Associated company which has difficulty to obtain those data due to restriction of contract is excluded.</t>
    <phoneticPr fontId="1"/>
  </si>
  <si>
    <t>*3. LTI and Working hours from regular contractor employees cannot be obtained due to the nature of the contract they work on is excluded. </t>
    <phoneticPr fontId="1"/>
  </si>
  <si>
    <r>
      <t>Lost Time Injuries Frequency Rate</t>
    </r>
    <r>
      <rPr>
        <b/>
        <vertAlign val="superscript"/>
        <sz val="9"/>
        <color theme="0"/>
        <rFont val="Arial"/>
        <family val="2"/>
      </rPr>
      <t>*1*2*3</t>
    </r>
    <r>
      <rPr>
        <b/>
        <sz val="9"/>
        <color theme="0"/>
        <rFont val="Arial"/>
        <family val="2"/>
      </rPr>
      <t xml:space="preserve">
(This data includes subsidiaries and unincorporated joint operations, any other group companies like affiliates, which contain production business sites)</t>
    </r>
    <phoneticPr fontId="1"/>
  </si>
  <si>
    <t>Employees</t>
  </si>
  <si>
    <t xml:space="preserve"> Non-employee workers(Regular Contractors)</t>
    <phoneticPr fontId="1"/>
  </si>
  <si>
    <t>Whole company</t>
  </si>
  <si>
    <t>FY2023 Occupational Frequency rate by Business Group* (including subsidiaries, unincorporated joint operations, affiliates, etc.)</t>
    <phoneticPr fontId="1"/>
  </si>
  <si>
    <t>Industry Digital Transformation Group</t>
  </si>
  <si>
    <t>Chemicals Solution Group</t>
  </si>
  <si>
    <t xml:space="preserve">* “Frequency rate” refers to the frequency of occupational accidents and is derived from the number of lost time injuries resulting from occupational accidents per 1,000,000 actual working hours. Calculation Formula:"Lost time Injuries in the financial year" ÷ "Total Working Hours in the financial year" × 1,000,000 </t>
  </si>
  <si>
    <t>Status of Acquisition of ISO45001</t>
    <phoneticPr fontId="1"/>
  </si>
  <si>
    <t>Main MC Group Companies with ISO 45001 Certification</t>
    <phoneticPr fontId="1"/>
  </si>
  <si>
    <t>Business Group</t>
  </si>
  <si>
    <t>Fertilizer production</t>
    <phoneticPr fontId="1"/>
  </si>
  <si>
    <t>Cape Flattery Silica Mines Pty. Ltd.</t>
  </si>
  <si>
    <t>Mining, Processing and sales of silica sand</t>
    <phoneticPr fontId="1"/>
  </si>
  <si>
    <t>POSCO MC MATERIALS Co.,Ltd.</t>
  </si>
  <si>
    <t>Thai Shinkong Industry Corporation Ltd.</t>
  </si>
  <si>
    <t>Anglo American Sur S.A.</t>
  </si>
  <si>
    <t>Copper ore mining, processing and sales</t>
    <phoneticPr fontId="1"/>
  </si>
  <si>
    <t>Mitsubishi Dendai Hong Kong Co., Ltd.</t>
    <phoneticPr fontId="1"/>
  </si>
  <si>
    <t>Elevator business (sales and maintenance)</t>
  </si>
  <si>
    <t>Mitsubishi Heavy Industries Compressor International Corporation</t>
  </si>
  <si>
    <t>Production, sale, and servicing of compressors</t>
    <phoneticPr fontId="1"/>
  </si>
  <si>
    <t xml:space="preserve">Agrex do Brasil </t>
  </si>
  <si>
    <t>Grain pickup and sales business</t>
    <phoneticPr fontId="1"/>
  </si>
  <si>
    <t>Salmon aquaculture business</t>
    <phoneticPr fontId="1"/>
  </si>
  <si>
    <t>Deccan Fine Chemicals (India) Private Limited</t>
    <phoneticPr fontId="1"/>
  </si>
  <si>
    <t>N.V. ENECO</t>
  </si>
  <si>
    <t>Occupational Accident Data (Non-Consolidated Basis)</t>
    <phoneticPr fontId="1"/>
  </si>
  <si>
    <r>
      <t>Lost Time Injuries Frequency Rate*</t>
    </r>
    <r>
      <rPr>
        <b/>
        <vertAlign val="superscript"/>
        <sz val="9"/>
        <color theme="0"/>
        <rFont val="Yu Gothic UI"/>
        <family val="3"/>
        <charset val="128"/>
      </rPr>
      <t>１</t>
    </r>
    <phoneticPr fontId="1"/>
  </si>
  <si>
    <r>
      <t> Employees</t>
    </r>
    <r>
      <rPr>
        <vertAlign val="superscript"/>
        <sz val="9"/>
        <color rgb="FF000000"/>
        <rFont val="Arial"/>
        <family val="2"/>
      </rPr>
      <t>*2</t>
    </r>
  </si>
  <si>
    <t>★</t>
    <phoneticPr fontId="1"/>
  </si>
  <si>
    <r>
      <t> Non-employee workers</t>
    </r>
    <r>
      <rPr>
        <vertAlign val="superscript"/>
        <sz val="9"/>
        <rFont val="Arial"/>
        <family val="2"/>
      </rPr>
      <t>*3</t>
    </r>
    <r>
      <rPr>
        <sz val="9"/>
        <rFont val="Arial"/>
        <family val="2"/>
      </rPr>
      <t>(Regular Contractors)</t>
    </r>
    <phoneticPr fontId="1"/>
  </si>
  <si>
    <t xml:space="preserve">Whole company </t>
    <phoneticPr fontId="1"/>
  </si>
  <si>
    <t>*2. Employees working at head offices and domestic branches (excluding advisors and contract employees).</t>
    <phoneticPr fontId="1"/>
  </si>
  <si>
    <t>*3. Regular Contractors include temporary staff working at head offices and domestic branches.</t>
    <phoneticPr fontId="1"/>
  </si>
  <si>
    <r>
      <t>Lost Time Injuries Severity Rate*</t>
    </r>
    <r>
      <rPr>
        <b/>
        <vertAlign val="superscript"/>
        <sz val="9"/>
        <color theme="0"/>
        <rFont val="Arial"/>
        <family val="2"/>
      </rPr>
      <t>1</t>
    </r>
    <phoneticPr fontId="1"/>
  </si>
  <si>
    <r>
      <t> Employees*</t>
    </r>
    <r>
      <rPr>
        <vertAlign val="superscript"/>
        <sz val="9"/>
        <rFont val="Arial"/>
        <family val="2"/>
      </rPr>
      <t>2</t>
    </r>
    <phoneticPr fontId="1"/>
  </si>
  <si>
    <r>
      <t> Non-employee workers*</t>
    </r>
    <r>
      <rPr>
        <vertAlign val="superscript"/>
        <sz val="9"/>
        <rFont val="Arial"/>
        <family val="2"/>
      </rPr>
      <t>3</t>
    </r>
    <r>
      <rPr>
        <sz val="9"/>
        <rFont val="Arial"/>
        <family val="2"/>
      </rPr>
      <t>(Regular Contractors)</t>
    </r>
    <phoneticPr fontId="1"/>
  </si>
  <si>
    <t xml:space="preserve">Whole company </t>
  </si>
  <si>
    <t>*1. “Severity rate” refers to the severity level of accidents and represents the total number of lost time injury days/1,000 total actual working hours. Calculation  Formula:"Lost work days in the financial year" ÷ "Total Working Hours in the financial year" × 1,000</t>
    <phoneticPr fontId="1"/>
  </si>
  <si>
    <r>
      <t>Occupational Illness Frequency Rate</t>
    </r>
    <r>
      <rPr>
        <b/>
        <vertAlign val="superscript"/>
        <sz val="9"/>
        <color theme="0"/>
        <rFont val="Yu Gothic UI"/>
        <family val="3"/>
        <charset val="128"/>
      </rPr>
      <t>＊</t>
    </r>
    <r>
      <rPr>
        <b/>
        <vertAlign val="superscript"/>
        <sz val="9"/>
        <color theme="0"/>
        <rFont val="Arial"/>
        <family val="2"/>
      </rPr>
      <t>1</t>
    </r>
    <phoneticPr fontId="1"/>
  </si>
  <si>
    <r>
      <t> Employees</t>
    </r>
    <r>
      <rPr>
        <vertAlign val="superscript"/>
        <sz val="9"/>
        <rFont val="Arial"/>
        <family val="2"/>
      </rPr>
      <t>*2</t>
    </r>
    <phoneticPr fontId="1"/>
  </si>
  <si>
    <t>Comparison with industry average (from the Japanese Ministry of Health, Labour and Welfare’s 
“Survey on Industrial Accidents” for Wholesalers and Retailers with a Business Scale of 100 Employees or More)</t>
    <phoneticPr fontId="1"/>
  </si>
  <si>
    <t>Lost time injuries frequency rate</t>
    <phoneticPr fontId="1"/>
  </si>
  <si>
    <t>Workplace accident severity rate</t>
    <phoneticPr fontId="1"/>
  </si>
  <si>
    <t>Data Related to Regular Health Checkups
(Consolidated and Non-Consolidated Basis)</t>
    <phoneticPr fontId="1"/>
  </si>
  <si>
    <t>Health Checkup Rate for Domestic (Japan-Based) MC Group Company Employees (Consolidated Basis)</t>
    <phoneticPr fontId="1"/>
  </si>
  <si>
    <t>Health Checkup Rate for Domestic (Japan-based) Employees (Non-Consolidated Basis)</t>
    <phoneticPr fontId="1"/>
  </si>
  <si>
    <t>Percentage of Annual Paid Leave Taken
(Non-Consolidated Basis)</t>
    <phoneticPr fontId="1"/>
  </si>
  <si>
    <t>Patients (total no. of people)</t>
    <phoneticPr fontId="1"/>
  </si>
  <si>
    <t>Medical examinations</t>
    <phoneticPr fontId="1"/>
  </si>
  <si>
    <t>General medical examinations</t>
    <phoneticPr fontId="1"/>
  </si>
  <si>
    <t>Overseas medical consultations, health guidance and others</t>
    <phoneticPr fontId="1"/>
  </si>
  <si>
    <t>Overseas assignees checkup rate</t>
    <phoneticPr fontId="1"/>
  </si>
  <si>
    <t>Domesitic assignees checkup rate</t>
    <phoneticPr fontId="1"/>
  </si>
  <si>
    <t>Health guidance for employees who meet certain standards based on health checkup results etc. (health guidance for those who received findings in accordance with Article 6 and Paragraph 7 of Japan's Industrial Safety and Health Act)</t>
    <phoneticPr fontId="1"/>
  </si>
  <si>
    <r>
      <rPr>
        <sz val="9"/>
        <rFont val="游ゴシック"/>
        <family val="2"/>
        <charset val="128"/>
      </rPr>
      <t>％</t>
    </r>
    <phoneticPr fontId="1"/>
  </si>
  <si>
    <t>Number of Consultations with 
MC's Mental Health Support Desk</t>
    <phoneticPr fontId="1"/>
  </si>
  <si>
    <t>Number of people receiving consultations</t>
  </si>
  <si>
    <t> 270</t>
  </si>
  <si>
    <t>Total number of consultations</t>
  </si>
  <si>
    <t> 3,116</t>
  </si>
  <si>
    <t>Number of courses concerning care for 
subordinates' mental health</t>
    <phoneticPr fontId="1"/>
  </si>
  <si>
    <t> 1,687</t>
    <phoneticPr fontId="1"/>
  </si>
  <si>
    <r>
      <t>Absenteeism</t>
    </r>
    <r>
      <rPr>
        <b/>
        <vertAlign val="superscript"/>
        <sz val="9"/>
        <color theme="0"/>
        <rFont val="Yu Gothic UI"/>
        <family val="3"/>
        <charset val="128"/>
      </rPr>
      <t>＊</t>
    </r>
    <phoneticPr fontId="1"/>
  </si>
  <si>
    <t>Absenteeism</t>
    <phoneticPr fontId="1"/>
  </si>
  <si>
    <t>Presenteeism</t>
    <phoneticPr fontId="1"/>
  </si>
  <si>
    <t>Respondents</t>
    <phoneticPr fontId="1"/>
  </si>
  <si>
    <t>Point</t>
    <phoneticPr fontId="1"/>
  </si>
  <si>
    <t>Incidence of Obesity (BMI of 25 or Over)</t>
    <phoneticPr fontId="1"/>
  </si>
  <si>
    <t>Other Metrics</t>
    <phoneticPr fontId="1"/>
  </si>
  <si>
    <r>
      <t>Weight Gain Since Age 20</t>
    </r>
    <r>
      <rPr>
        <vertAlign val="superscript"/>
        <sz val="9"/>
        <rFont val="Arial"/>
        <family val="2"/>
      </rPr>
      <t>*1</t>
    </r>
    <phoneticPr fontId="1"/>
  </si>
  <si>
    <r>
      <t>Dietary Risks</t>
    </r>
    <r>
      <rPr>
        <vertAlign val="superscript"/>
        <sz val="9"/>
        <rFont val="Arial"/>
        <family val="2"/>
      </rPr>
      <t>*2</t>
    </r>
    <phoneticPr fontId="1"/>
  </si>
  <si>
    <r>
      <t>Awareness of Lifestyle Improvement</t>
    </r>
    <r>
      <rPr>
        <vertAlign val="superscript"/>
        <sz val="9"/>
        <rFont val="Arial"/>
        <family val="2"/>
      </rPr>
      <t>*3</t>
    </r>
    <phoneticPr fontId="1"/>
  </si>
  <si>
    <t>*1. Employees who selected “Increased by 10 kg or more since age 20”</t>
    <phoneticPr fontId="1"/>
  </si>
  <si>
    <t>*3. Employees who selected “working on” doing exercise or making lifestyle changes</t>
    <phoneticPr fontId="1"/>
  </si>
  <si>
    <t>Overview of MC’s Training (Non-Consolidated Basis)</t>
    <phoneticPr fontId="1"/>
  </si>
  <si>
    <t>Total annual training hours</t>
  </si>
  <si>
    <t>Approx.
92,000</t>
    <phoneticPr fontId="1"/>
  </si>
  <si>
    <t>Approx.
74,000</t>
    <phoneticPr fontId="1"/>
  </si>
  <si>
    <t>Approx.
118,000</t>
    <phoneticPr fontId="1"/>
  </si>
  <si>
    <t>Approx.
80,099</t>
    <phoneticPr fontId="1"/>
  </si>
  <si>
    <r>
      <t>Annual training hours per employee</t>
    </r>
    <r>
      <rPr>
        <vertAlign val="superscript"/>
        <sz val="9"/>
        <rFont val="Yu Gothic UI"/>
        <family val="3"/>
        <charset val="128"/>
      </rPr>
      <t>＊</t>
    </r>
    <r>
      <rPr>
        <vertAlign val="superscript"/>
        <sz val="9"/>
        <rFont val="Arial"/>
        <family val="2"/>
      </rPr>
      <t>1</t>
    </r>
    <phoneticPr fontId="1"/>
  </si>
  <si>
    <r>
      <t>Total cost of training</t>
    </r>
    <r>
      <rPr>
        <vertAlign val="superscript"/>
        <sz val="9"/>
        <rFont val="Yu Gothic UI"/>
        <family val="3"/>
        <charset val="128"/>
      </rPr>
      <t>＊</t>
    </r>
    <r>
      <rPr>
        <vertAlign val="superscript"/>
        <sz val="9"/>
        <rFont val="Arial"/>
        <family val="2"/>
      </rPr>
      <t>2</t>
    </r>
    <phoneticPr fontId="1"/>
  </si>
  <si>
    <t>billion yen</t>
    <phoneticPr fontId="1"/>
  </si>
  <si>
    <r>
      <t>Cost per employee</t>
    </r>
    <r>
      <rPr>
        <vertAlign val="superscript"/>
        <sz val="9"/>
        <rFont val="Yu Gothic UI"/>
        <family val="3"/>
        <charset val="128"/>
      </rPr>
      <t>＊</t>
    </r>
    <r>
      <rPr>
        <vertAlign val="superscript"/>
        <sz val="9"/>
        <rFont val="Arial"/>
        <family val="2"/>
      </rPr>
      <t>3</t>
    </r>
    <phoneticPr fontId="1"/>
  </si>
  <si>
    <t>*3. This is calculated by dividing total education and training expenses by the total number of employees to determine the cost of training per employee.</t>
    <phoneticPr fontId="1"/>
  </si>
  <si>
    <t>Number of Training Participants (Non-Consolidated Basis)</t>
  </si>
  <si>
    <t>Number of Training Participants
 (Non-Consolidated Basis)</t>
    <phoneticPr fontId="1"/>
  </si>
  <si>
    <t>Annual training hours per employee</t>
    <phoneticPr fontId="1"/>
  </si>
  <si>
    <t>Business Basic Skill Program
1st or 2nd year employees</t>
    <phoneticPr fontId="1"/>
  </si>
  <si>
    <t>Business Advanced Skill Program
3rd year employees</t>
    <phoneticPr fontId="1"/>
  </si>
  <si>
    <t>MC Executives’ Program
Managing Director class employees</t>
    <phoneticPr fontId="1"/>
  </si>
  <si>
    <t>DX-related training attendance rate</t>
  </si>
  <si>
    <t>Approx. 99.0</t>
    <phoneticPr fontId="1"/>
  </si>
  <si>
    <t>Approx. 99.0</t>
  </si>
  <si>
    <t>Results of Career Autonomy Promotion Measures</t>
    <phoneticPr fontId="1"/>
  </si>
  <si>
    <r>
      <t>Growth Dialogue</t>
    </r>
    <r>
      <rPr>
        <vertAlign val="superscript"/>
        <sz val="9"/>
        <color rgb="FF000000"/>
        <rFont val="Arial"/>
        <family val="2"/>
      </rPr>
      <t>*1</t>
    </r>
    <r>
      <rPr>
        <sz val="9"/>
        <color rgb="FF000000"/>
        <rFont val="Arial"/>
        <family val="2"/>
      </rPr>
      <t>Satisfaction</t>
    </r>
  </si>
  <si>
    <r>
      <t>No. of positions offered</t>
    </r>
    <r>
      <rPr>
        <vertAlign val="superscript"/>
        <sz val="9"/>
        <color rgb="FF000000"/>
        <rFont val="Arial"/>
        <family val="2"/>
      </rPr>
      <t>*2</t>
    </r>
  </si>
  <si>
    <r>
      <t>No. of applicants</t>
    </r>
    <r>
      <rPr>
        <vertAlign val="superscript"/>
        <sz val="9"/>
        <color rgb="FF000000"/>
        <rFont val="Arial"/>
        <family val="2"/>
      </rPr>
      <t>*2</t>
    </r>
    <phoneticPr fontId="1"/>
  </si>
  <si>
    <r>
      <t>No. of transferees/No. of concurrent assignments</t>
    </r>
    <r>
      <rPr>
        <vertAlign val="superscript"/>
        <sz val="9"/>
        <color rgb="FF000000"/>
        <rFont val="Arial"/>
        <family val="2"/>
      </rPr>
      <t>*2</t>
    </r>
    <phoneticPr fontId="1"/>
  </si>
  <si>
    <t>*1. Annual dialogue with supervisors focusing on employee skill development and career building in order to enhance the effectiveness of employee autonomous 
growth.</t>
    <phoneticPr fontId="1"/>
  </si>
  <si>
    <t>*2. Results of Career Choice system (open recruitment and transfer system to empower employees' transfer for the positions they wish to take on) and Dual Career system (in-house dual work assignments system), which are measures to encourage career autonomy that have been implemented since FY2023.</t>
    <phoneticPr fontId="1"/>
  </si>
  <si>
    <t>Donation Amounts</t>
    <phoneticPr fontId="1"/>
  </si>
  <si>
    <r>
      <rPr>
        <b/>
        <sz val="9"/>
        <color theme="0"/>
        <rFont val="Yu Gothic UI"/>
        <family val="3"/>
      </rPr>
      <t>項目</t>
    </r>
  </si>
  <si>
    <t>Social contributions, etc.</t>
  </si>
  <si>
    <t>JPY million</t>
  </si>
  <si>
    <r>
      <t>Recovery support</t>
    </r>
    <r>
      <rPr>
        <vertAlign val="superscript"/>
        <sz val="9"/>
        <rFont val="Yu Gothic UI"/>
        <family val="3"/>
        <charset val="128"/>
      </rPr>
      <t>＊</t>
    </r>
    <r>
      <rPr>
        <vertAlign val="superscript"/>
        <sz val="9"/>
        <rFont val="Arial"/>
        <family val="2"/>
      </rPr>
      <t>1</t>
    </r>
    <phoneticPr fontId="1"/>
  </si>
  <si>
    <r>
      <t>Political donations</t>
    </r>
    <r>
      <rPr>
        <vertAlign val="superscript"/>
        <sz val="9"/>
        <rFont val="Yu Gothic UI"/>
        <family val="3"/>
        <charset val="128"/>
      </rPr>
      <t>＊</t>
    </r>
    <r>
      <rPr>
        <vertAlign val="superscript"/>
        <sz val="9"/>
        <rFont val="Arial"/>
        <family val="2"/>
      </rPr>
      <t>2</t>
    </r>
    <phoneticPr fontId="1"/>
  </si>
  <si>
    <t>*1. Amount includes MC’s contributions to the Mitsubishi Corporation Disaster Relief Foundation and donations to other organizations involved in recovery
support. For more information on the activities of the Mitsubishi Corporation Disaster Relief Foundation.</t>
    <phoneticPr fontId="1"/>
  </si>
  <si>
    <t>*2. The amount of political donations made to political party fund management organizations. MC conducts political donations as part of its corporate
societal roles.</t>
    <phoneticPr fontId="1"/>
  </si>
  <si>
    <t>Target Products</t>
    <phoneticPr fontId="1"/>
  </si>
  <si>
    <r>
      <t>FY2020</t>
    </r>
    <r>
      <rPr>
        <b/>
        <vertAlign val="superscript"/>
        <sz val="9"/>
        <color theme="0"/>
        <rFont val="Yu Gothic UI"/>
        <family val="3"/>
        <charset val="128"/>
      </rPr>
      <t>＊</t>
    </r>
    <r>
      <rPr>
        <b/>
        <vertAlign val="superscript"/>
        <sz val="8"/>
        <color theme="0"/>
        <rFont val="Arial"/>
        <family val="2"/>
      </rPr>
      <t>1</t>
    </r>
    <phoneticPr fontId="1"/>
  </si>
  <si>
    <r>
      <t>FY2021</t>
    </r>
    <r>
      <rPr>
        <b/>
        <vertAlign val="superscript"/>
        <sz val="9"/>
        <color theme="0"/>
        <rFont val="Yu Gothic UI"/>
        <family val="3"/>
        <charset val="128"/>
      </rPr>
      <t>＊</t>
    </r>
    <r>
      <rPr>
        <b/>
        <vertAlign val="superscript"/>
        <sz val="8"/>
        <color theme="0"/>
        <rFont val="Arial"/>
        <family val="2"/>
      </rPr>
      <t>1</t>
    </r>
    <phoneticPr fontId="1"/>
  </si>
  <si>
    <r>
      <t>FY2022</t>
    </r>
    <r>
      <rPr>
        <b/>
        <vertAlign val="superscript"/>
        <sz val="9"/>
        <color theme="0"/>
        <rFont val="Yu Gothic UI"/>
        <family val="3"/>
        <charset val="128"/>
      </rPr>
      <t>＊</t>
    </r>
    <r>
      <rPr>
        <b/>
        <vertAlign val="superscript"/>
        <sz val="8"/>
        <color theme="0"/>
        <rFont val="Arial"/>
        <family val="2"/>
      </rPr>
      <t>1</t>
    </r>
    <phoneticPr fontId="1"/>
  </si>
  <si>
    <r>
      <t>FY2023</t>
    </r>
    <r>
      <rPr>
        <b/>
        <vertAlign val="superscript"/>
        <sz val="9"/>
        <color theme="0"/>
        <rFont val="Yu Gothic UI"/>
        <family val="3"/>
        <charset val="128"/>
      </rPr>
      <t>＊</t>
    </r>
    <r>
      <rPr>
        <b/>
        <vertAlign val="superscript"/>
        <sz val="8"/>
        <color theme="0"/>
        <rFont val="Arial"/>
        <family val="2"/>
      </rPr>
      <t>1</t>
    </r>
    <phoneticPr fontId="1"/>
  </si>
  <si>
    <t>Paper</t>
  </si>
  <si>
    <t>Company</t>
    <phoneticPr fontId="1"/>
  </si>
  <si>
    <t>LNG</t>
  </si>
  <si>
    <t>Plastic (PP, PE etc.)</t>
  </si>
  <si>
    <t>Wood</t>
  </si>
  <si>
    <t>Copper</t>
  </si>
  <si>
    <t>Zinc</t>
  </si>
  <si>
    <t>Coal</t>
  </si>
  <si>
    <t>Iron Ore</t>
  </si>
  <si>
    <t>Tire</t>
  </si>
  <si>
    <t>Chicken</t>
  </si>
  <si>
    <t>Pork</t>
    <phoneticPr fontId="1"/>
  </si>
  <si>
    <t>Soy</t>
  </si>
  <si>
    <t>Sugar</t>
  </si>
  <si>
    <r>
      <t>Shrimp (Tier1&amp;2)</t>
    </r>
    <r>
      <rPr>
        <vertAlign val="superscript"/>
        <sz val="9"/>
        <rFont val="Arial"/>
        <family val="2"/>
      </rPr>
      <t>*2</t>
    </r>
    <phoneticPr fontId="1"/>
  </si>
  <si>
    <r>
      <t>Tuna (Tier1&amp;2)</t>
    </r>
    <r>
      <rPr>
        <vertAlign val="superscript"/>
        <sz val="9"/>
        <rFont val="Arial"/>
        <family val="2"/>
      </rPr>
      <t>*2</t>
    </r>
    <phoneticPr fontId="1"/>
  </si>
  <si>
    <r>
      <t>Cacao (Tier1&amp;2)</t>
    </r>
    <r>
      <rPr>
        <vertAlign val="superscript"/>
        <sz val="9"/>
        <rFont val="Arial"/>
        <family val="2"/>
      </rPr>
      <t>*2</t>
    </r>
    <phoneticPr fontId="1"/>
  </si>
  <si>
    <r>
      <t>Coffee (Tier1&amp;2)</t>
    </r>
    <r>
      <rPr>
        <vertAlign val="superscript"/>
        <sz val="9"/>
        <rFont val="Arial"/>
        <family val="2"/>
      </rPr>
      <t>*2</t>
    </r>
    <phoneticPr fontId="1"/>
  </si>
  <si>
    <r>
      <t>Apparel (Tier1&amp;2)</t>
    </r>
    <r>
      <rPr>
        <vertAlign val="superscript"/>
        <sz val="9"/>
        <rFont val="Arial"/>
        <family val="2"/>
      </rPr>
      <t>*2</t>
    </r>
    <phoneticPr fontId="1"/>
  </si>
  <si>
    <r>
      <t>Tea (Tier1&amp;2)</t>
    </r>
    <r>
      <rPr>
        <vertAlign val="superscript"/>
        <sz val="9"/>
        <rFont val="Arial"/>
        <family val="2"/>
      </rPr>
      <t>*2</t>
    </r>
    <phoneticPr fontId="1"/>
  </si>
  <si>
    <t>(Number of Responses)</t>
  </si>
  <si>
    <t>*1. The survey is carried out in the following fiscal year based on the results of the current fiscal year.</t>
    <phoneticPr fontId="1"/>
  </si>
  <si>
    <t>*2. Tier 1 is a primary supplier that supplies directly to MC (or its Group companies), while Tier 2 is a secondary supplier that supplies directly to the primary supplier.</t>
    <phoneticPr fontId="1"/>
  </si>
  <si>
    <t>tin, tantalum, tungsten, gold</t>
    <phoneticPr fontId="1"/>
  </si>
  <si>
    <t>Response rate</t>
    <phoneticPr fontId="1"/>
  </si>
  <si>
    <t>Section</t>
    <phoneticPr fontId="1"/>
  </si>
  <si>
    <t>Sample Question</t>
    <phoneticPr fontId="1"/>
  </si>
  <si>
    <r>
      <t>Number of improvement requests</t>
    </r>
    <r>
      <rPr>
        <b/>
        <vertAlign val="superscript"/>
        <sz val="9"/>
        <color theme="0"/>
        <rFont val="Yu Gothic UI"/>
        <family val="3"/>
        <charset val="128"/>
      </rPr>
      <t>＊</t>
    </r>
    <phoneticPr fontId="1"/>
  </si>
  <si>
    <t>Related Stakeholders</t>
    <phoneticPr fontId="1"/>
  </si>
  <si>
    <t>(1)Forced Labor</t>
    <phoneticPr fontId="1"/>
  </si>
  <si>
    <t>Is there a mechanism for verifying that forced or bonded labor is not practiced?</t>
    <phoneticPr fontId="1"/>
  </si>
  <si>
    <t>In-house employee,employee of supplier</t>
    <phoneticPr fontId="1"/>
  </si>
  <si>
    <t>(2)Child Labor</t>
    <phoneticPr fontId="1"/>
  </si>
  <si>
    <t>Does the company either have a policy or set of guidelines specifying the minimum age of employees, or commit to international or industry standards related to this issue?</t>
    <phoneticPr fontId="1"/>
  </si>
  <si>
    <t>In-house employee, employee of supplier</t>
    <phoneticPr fontId="1"/>
  </si>
  <si>
    <t>(3)Safe and Healthy Working Environments</t>
    <phoneticPr fontId="1"/>
  </si>
  <si>
    <t>Do employees work in a safe and healthy work
environment where precautions have been taken to minimize the risk of accidents and injuries?</t>
    <phoneticPr fontId="1"/>
  </si>
  <si>
    <t>(4)Freedom of Association and 
         Collective Bargaining</t>
    <phoneticPr fontId="1"/>
  </si>
  <si>
    <t>Does the company respect the right of employees to freely organize or join an organization to negotiate their labor
conditions with management?</t>
    <phoneticPr fontId="1"/>
  </si>
  <si>
    <t>In-house employee</t>
    <phoneticPr fontId="1"/>
  </si>
  <si>
    <t>(5)Discrimination</t>
    <phoneticPr fontId="1"/>
  </si>
  <si>
    <t>Does the company respect equality of all employees without differentiating among them based on criteria unrelated to their job requirements?</t>
    <phoneticPr fontId="1"/>
  </si>
  <si>
    <t>(6) Abuse and Harassment</t>
    <phoneticPr fontId="1"/>
  </si>
  <si>
    <t>Does the company take efforts in ensuring a working environment where human rights are respected and violations of human rights including various forms of
harassment and abuse do not occur?</t>
    <phoneticPr fontId="1"/>
  </si>
  <si>
    <t>(7)Working Hours</t>
    <phoneticPr fontId="1"/>
  </si>
  <si>
    <t>Does the company force employees to work overtime or are any employees who do not consent to work overtime
subject to unfavorable treatment such as penalties or demotion?</t>
    <phoneticPr fontId="1"/>
  </si>
  <si>
    <t>(8)Suitable Remuneration</t>
    <phoneticPr fontId="1"/>
  </si>
  <si>
    <t>Does the company unreasonably or unlawfully reduce employees' wages or allowances?</t>
    <phoneticPr fontId="1"/>
  </si>
  <si>
    <t>(9)Anti-Corruption</t>
    <phoneticPr fontId="1"/>
  </si>
  <si>
    <t>Does the company comply with the applicable laws and regulations by striving to conduct its business fairly while
avoiding any form of corruption?</t>
    <phoneticPr fontId="1"/>
  </si>
  <si>
    <t>(10)Environment</t>
    <phoneticPr fontId="1"/>
  </si>
  <si>
    <t>Does the company have an assigned person(s)
responsible for managing compliance with environmental legal requirements?</t>
    <phoneticPr fontId="1"/>
  </si>
  <si>
    <t>(11)Sustainable sourcing</t>
    <phoneticPr fontId="1"/>
  </si>
  <si>
    <t>Does the company verify that its sub-suppliers do not engage in violations of human rights or environmental destruction?</t>
    <phoneticPr fontId="1"/>
  </si>
  <si>
    <t>(12)Information Disclosure</t>
    <phoneticPr fontId="1"/>
  </si>
  <si>
    <t>Does the company disclose information relevant to the items listed in "Mitsubishi Corporation Policy for Sustainable Supply Chain Management", to its stakeholders in a timely and appropriate manner?</t>
    <phoneticPr fontId="1"/>
  </si>
  <si>
    <t>The number of FY2023 fatalities and injuries by Business Group (including subsidiaries, unincorporated joint operations)</t>
    <phoneticPr fontId="1"/>
  </si>
  <si>
    <t>‐</t>
    <phoneticPr fontId="1"/>
  </si>
  <si>
    <t>Category 12
(End-of-life treatment of sold products)</t>
  </si>
  <si>
    <t>Category 13
(Downstream leased assets)</t>
  </si>
  <si>
    <t>Category 14
(Franchises)</t>
  </si>
  <si>
    <t>Category 15
(Investments)</t>
  </si>
  <si>
    <r>
      <rPr>
        <sz val="9"/>
        <rFont val="Yu Gothic UI"/>
        <family val="3"/>
      </rPr>
      <t>・</t>
    </r>
    <r>
      <rPr>
        <sz val="9"/>
        <rFont val="Arial"/>
        <family val="2"/>
      </rPr>
      <t>For Scope 3 categories 1, 2, 4, 6, 7, 8, 10, 12, 13, and 14 some of the operation's emissions are estimated calculations using financial data.</t>
    </r>
    <phoneticPr fontId="1"/>
  </si>
  <si>
    <r>
      <rPr>
        <sz val="9"/>
        <rFont val="Yu Gothic UI"/>
        <family val="3"/>
      </rPr>
      <t>・</t>
    </r>
    <r>
      <rPr>
        <sz val="9"/>
        <rFont val="Arial"/>
        <family val="2"/>
      </rPr>
      <t>Category 15: Emissions are calculated based on the Scope 1 and 2 emissions of joint ventures and affiliates.</t>
    </r>
    <phoneticPr fontId="1"/>
  </si>
  <si>
    <t>‐</t>
  </si>
  <si>
    <r>
      <rPr>
        <sz val="9"/>
        <color theme="1"/>
        <rFont val="游ゴシック"/>
        <family val="2"/>
        <charset val="128"/>
      </rPr>
      <t>＊</t>
    </r>
    <r>
      <rPr>
        <sz val="9"/>
        <color theme="1"/>
        <rFont val="Arial"/>
        <family val="2"/>
      </rPr>
      <t>FY 2021-2023 figures are calculated based on the GHG Protocol's equity share approach, from FY 2024 figures are calculated based on the financial control approach. The categorization of operations to Scope 1&amp;2 as well as Scope 3 Category 15, has been made refering to the GHG Protocol but some operations have been categorized based on the companies judgment. Due to the change of calculation method from the equity share approach to the financial control approach starting from FY2024, recalculated figures for Scope 1, Scope 2, Scope 3 Category 11 and 15 of FY2023 using the financial control approach are stated below for the purpose of users reference.</t>
    </r>
    <phoneticPr fontId="1"/>
  </si>
  <si>
    <r>
      <t>Adjusted emission factor for each electric power company in Japan (revised in March 2025, Ministry of the Environment and Ministry of Economy, Trade and Industry(consolidated Scope2 CO</t>
    </r>
    <r>
      <rPr>
        <vertAlign val="subscript"/>
        <sz val="8"/>
        <color theme="1"/>
        <rFont val="Arial"/>
        <family val="2"/>
      </rPr>
      <t>2</t>
    </r>
    <r>
      <rPr>
        <sz val="9"/>
        <color theme="1"/>
        <rFont val="Arial"/>
        <family val="2"/>
      </rPr>
      <t xml:space="preserve"> emissions have been calculated using the version revised in December 2023))
(Emission factors for electric power companies outside Japan are individually confirmed, if unavailable, emission factors by country for 2023 from IEA CO</t>
    </r>
    <r>
      <rPr>
        <vertAlign val="subscript"/>
        <sz val="9"/>
        <rFont val="Arial"/>
        <family val="2"/>
      </rPr>
      <t>2</t>
    </r>
    <r>
      <rPr>
        <sz val="9"/>
        <rFont val="Arial"/>
        <family val="2"/>
      </rPr>
      <t xml:space="preserve"> Emissions from Fuel Combustion (2024 edition))</t>
    </r>
    <phoneticPr fontId="1"/>
  </si>
  <si>
    <t>Scope 3 Category 11
Emissions by Segment</t>
    <phoneticPr fontId="1"/>
  </si>
  <si>
    <t>Restated Figures(Scope 1 (including 6.5 gases), Scope 1&amp;2 Total): The increase in Scope 1 emissions in FY2023 compared to the previous year is mainly due to the change in emission factor for 6.5 gas. Previous year emissions of FY2021 and FY2022 when applying the main emission factor change are stated for reference.</t>
    <phoneticPr fontId="1"/>
  </si>
  <si>
    <t>Notes (Climate Change Data): The following metrics were adopted as the basis for calculating greenhouse gas emissions.</t>
    <phoneticPr fontId="1"/>
  </si>
  <si>
    <t>Remarks</t>
    <phoneticPr fontId="1"/>
  </si>
  <si>
    <t>*2. Employee awareness surveys are taken to obtain a snapshot of employee motivation and organizational vitality. The findings are used to improve management and other aspects of operations. Employee satisfaction figures represent the ratio of staff members responding positively to questions about employee engagement (Do you work with enthusiasm and take pride in/admire your company?) in the survey.</t>
    <phoneticPr fontId="1"/>
  </si>
  <si>
    <t>Number of employees who took Paid Childbirth Leave</t>
    <phoneticPr fontId="1"/>
  </si>
  <si>
    <t>*4. Percentage of male employees who began childcare leave the previous fiscal year who had returned to their positions at the end of said fiscal year,percentage of female employees who had given birth during the previous fiscal year who had returned to work at the end of said fiscal year.</t>
    <phoneticPr fontId="1"/>
  </si>
  <si>
    <t>*3. Number of male employees who began taking childcare leave the previous fiscal year who had returned to their positions at the end of said fiscal year, number of female employees who gave birth during the previous fiscal year who had returned to workcare at the end of said fiscal year.</t>
    <phoneticPr fontId="1"/>
  </si>
  <si>
    <t>*5. Re-employment system for employees accompanying spouses on domestic or international transfers refers to a system in which re-employment is offered, under certain conditions, to employees who resign from their positions in order to accompany their spouse to the location of a domestic or international transfer.</t>
    <phoneticPr fontId="1"/>
  </si>
  <si>
    <t>*1. Frequency of industrial accidents classified as work-related illnesses as stipulated by the Japanese Ministry of Health, Labour and Welfare (including fatalities caused by illness).</t>
    <phoneticPr fontId="1"/>
  </si>
  <si>
    <t>Stress Check Results (Domestic) Checkup rate</t>
    <phoneticPr fontId="1"/>
  </si>
  <si>
    <t>*Total number of days of personal sick leave due to personal illness or injury ÷ the number of employees working in Japan (excluding secondees from other companies)</t>
    <phoneticPr fontId="1"/>
  </si>
  <si>
    <t>*1. The average number of training hours per employee is calculated by dividing total annual training hours by the total number of employees. This does not include time spent on self-development using the online self-learning platform   provided by the Company.</t>
    <phoneticPr fontId="1"/>
  </si>
  <si>
    <t>*2. Since FY2023, this figure has included incidental expenses relating to long-term overseas training activities, in addition to expenditure on education and training activities and services outsourced from external training institutions.</t>
    <phoneticPr fontId="1"/>
  </si>
  <si>
    <t>(Reference)</t>
  </si>
  <si>
    <t>(Reference 2)</t>
  </si>
  <si>
    <t>(Reference 1)</t>
  </si>
  <si>
    <t>(Survey Results)</t>
  </si>
  <si>
    <t>(Number of target suppliers)</t>
  </si>
  <si>
    <t>(Evaluation period: Flow basis (Lifetime))</t>
  </si>
  <si>
    <t>(Evaluation period: Stock basis (One year))</t>
    <phoneticPr fontId="1"/>
  </si>
  <si>
    <t>*1. Out of 100 points</t>
    <phoneticPr fontId="1"/>
  </si>
  <si>
    <t>*2. Range of 0.25 to 2</t>
    <phoneticPr fontId="1"/>
  </si>
  <si>
    <r>
      <t>Absolute presenteeism (WHO-HPQ)</t>
    </r>
    <r>
      <rPr>
        <vertAlign val="superscript"/>
        <sz val="9"/>
        <rFont val="Arial"/>
        <family val="2"/>
      </rPr>
      <t>*1</t>
    </r>
    <phoneticPr fontId="1"/>
  </si>
  <si>
    <r>
      <t>Relative presenteeism (WHO-HPQ)</t>
    </r>
    <r>
      <rPr>
        <vertAlign val="superscript"/>
        <sz val="9"/>
        <rFont val="Arial"/>
        <family val="2"/>
      </rPr>
      <t>*2</t>
    </r>
    <phoneticPr fontId="1"/>
  </si>
  <si>
    <t>Apr. 1979</t>
    <phoneticPr fontId="1"/>
  </si>
  <si>
    <t>Senior Vice President, Division COO, Foods (Commodity) Div.</t>
    <phoneticPr fontId="1"/>
  </si>
  <si>
    <t>Joined MC</t>
    <phoneticPr fontId="1"/>
  </si>
  <si>
    <t>Apr. 2010</t>
    <phoneticPr fontId="1"/>
  </si>
  <si>
    <t>Apr. 2011</t>
    <phoneticPr fontId="1"/>
  </si>
  <si>
    <t>Senior Vice President, General Manager, Living Essential Group CEO Office,
Division COO, Foods (Commodity) Div.</t>
    <phoneticPr fontId="1"/>
  </si>
  <si>
    <t>Apr. 1985</t>
    <phoneticPr fontId="1"/>
  </si>
  <si>
    <t>Apr. 2016</t>
    <phoneticPr fontId="1"/>
  </si>
  <si>
    <t>Senior Vice President, Regional CEO, Middle East &amp; Central Asia</t>
    <phoneticPr fontId="1"/>
  </si>
  <si>
    <t>Apr. 2018</t>
    <phoneticPr fontId="1"/>
  </si>
  <si>
    <t>Senior Vice President, Division COO, New Energy &amp; Power Generation Div.</t>
    <phoneticPr fontId="1"/>
  </si>
  <si>
    <t>Apr. 2019</t>
    <phoneticPr fontId="1"/>
  </si>
  <si>
    <t>Executive Vice President, Group CEO, Power Solution Group</t>
    <phoneticPr fontId="1"/>
  </si>
  <si>
    <t>Apr. 2020</t>
    <phoneticPr fontId="1"/>
  </si>
  <si>
    <t xml:space="preserve">Apr. 2013 </t>
    <phoneticPr fontId="1"/>
  </si>
  <si>
    <t>Executive Vice President, Group CEO, Living Essentials Group</t>
    <phoneticPr fontId="1"/>
  </si>
  <si>
    <t xml:space="preserve">Apr. 2016 </t>
    <phoneticPr fontId="1"/>
  </si>
  <si>
    <t>Jun. 2016</t>
    <phoneticPr fontId="1"/>
  </si>
  <si>
    <t xml:space="preserve">Apr. 2022 </t>
    <phoneticPr fontId="1"/>
  </si>
  <si>
    <t>Chairman of the Board (present position)</t>
    <phoneticPr fontId="1"/>
  </si>
  <si>
    <t>Director, President and CEO</t>
    <phoneticPr fontId="1"/>
  </si>
  <si>
    <t xml:space="preserve">Oct. 2021 </t>
    <phoneticPr fontId="1"/>
  </si>
  <si>
    <t>Executive Vice President, Group CEO, Power Solution Group,
Power &amp; Retail DX Task Force Leader, EX Task Force Leader</t>
    <phoneticPr fontId="1"/>
  </si>
  <si>
    <t xml:space="preserve">Jun. 2022 </t>
    <phoneticPr fontId="1"/>
  </si>
  <si>
    <t>Director, President and CEO (present position)</t>
    <phoneticPr fontId="1"/>
  </si>
  <si>
    <t>Executive Vice President, Group CEO, Power Solution Group, 
Power &amp; Retail DX Task Force Leader</t>
    <phoneticPr fontId="1"/>
  </si>
  <si>
    <t>Senior Vice President, General Manager, Corporate Planning Dept.,
MetalOne Corporation</t>
    <phoneticPr fontId="1"/>
  </si>
  <si>
    <t xml:space="preserve">Apr. 2017 </t>
    <phoneticPr fontId="1"/>
  </si>
  <si>
    <t>Senior Vice President, Division COO, Steel Business Div.</t>
    <phoneticPr fontId="1"/>
  </si>
  <si>
    <t>Senior Vice President, Division COO, Mineral Resources Investment Div.</t>
    <phoneticPr fontId="1"/>
  </si>
  <si>
    <t xml:space="preserve">Apr. 2019 </t>
    <phoneticPr fontId="1"/>
  </si>
  <si>
    <t>Executive Vice President, Group CEO, Industrial Materials Group</t>
    <phoneticPr fontId="1"/>
  </si>
  <si>
    <t>Apr. 2024</t>
    <phoneticPr fontId="1"/>
  </si>
  <si>
    <t xml:space="preserve">Jun. 2024 </t>
    <phoneticPr fontId="1"/>
  </si>
  <si>
    <t>Director, Senior Executive Vice President, Senior Assistant to the
President and CEO,(Concurrently) Chief Compliance Officer (present position)</t>
    <phoneticPr fontId="1"/>
  </si>
  <si>
    <t>Senior Executive Vice President, Senior Assistant to the President &amp;CEO,
 (Concurrently) Chief Compliance Officer</t>
    <phoneticPr fontId="1"/>
  </si>
  <si>
    <t>Apr. 1986</t>
    <phoneticPr fontId="1"/>
  </si>
  <si>
    <t>Senior Vice President, Division COO, Environmental Business Div.</t>
    <phoneticPr fontId="1"/>
  </si>
  <si>
    <t>Senior Vice President, General Manager, Power Solution Group CEO Office</t>
    <phoneticPr fontId="1"/>
  </si>
  <si>
    <t>Apr. 2021</t>
    <phoneticPr fontId="1"/>
  </si>
  <si>
    <t xml:space="preserve">Executive Vice President, Corporate Functional Officer, Business Development
for Japan, General Manager, Kansai Branch </t>
    <phoneticPr fontId="1"/>
  </si>
  <si>
    <t>Jun. 2021</t>
    <phoneticPr fontId="1"/>
  </si>
  <si>
    <t>Director, Executive Vice President, Corporate Functional Officer, 
 Business Development for Japan, General Manager, Kansai Branch</t>
    <phoneticPr fontId="1"/>
  </si>
  <si>
    <t>Apr. 2022</t>
    <phoneticPr fontId="1"/>
  </si>
  <si>
    <t>Director, Executive Vice President, Corporate Functional Officer, CDO, CAO,
Corporate Communications, Corporate Sustainability &amp; CSR</t>
    <phoneticPr fontId="1"/>
  </si>
  <si>
    <t>Jul. 2022</t>
    <phoneticPr fontId="1"/>
  </si>
  <si>
    <t>Director, Executive Vice President, Corporate Functional Officer, IT, CAO,
Corporate Communications, Corporate Sustainability &amp; CSR</t>
    <phoneticPr fontId="1"/>
  </si>
  <si>
    <t>Apr. 2023</t>
    <phoneticPr fontId="1"/>
  </si>
  <si>
    <t>Director, Executive Vice President, Corporate Functional Officer, IT, CAO
(Concurrently) Chief Compliance Officer, Officer for Emergency 
Crisis Management Headquarters</t>
    <phoneticPr fontId="1"/>
  </si>
  <si>
    <t>Director, Executive Vice President,Corporate Functional Officer,
Human Resources, Global Planning &amp; Coordination, IT (present position)</t>
    <phoneticPr fontId="1"/>
  </si>
  <si>
    <t xml:space="preserve">Apr. 1987 </t>
    <phoneticPr fontId="1"/>
  </si>
  <si>
    <t>Senior Vice President, General Manager, Corporate Accounting Dept.</t>
    <phoneticPr fontId="1"/>
  </si>
  <si>
    <t>Executive Vice President, Corporate Functional Officer, CFO</t>
    <phoneticPr fontId="1"/>
  </si>
  <si>
    <t>Director, Executive Vice President, Corporate Functional Officer, CFO (present position)</t>
    <phoneticPr fontId="1"/>
  </si>
  <si>
    <t xml:space="preserve">Apr. 1988 </t>
    <phoneticPr fontId="1"/>
  </si>
  <si>
    <t xml:space="preserve">Apr. 2020 </t>
    <phoneticPr fontId="1"/>
  </si>
  <si>
    <t>Senior Vice President, General Manager, Legal Dept.</t>
    <phoneticPr fontId="1"/>
  </si>
  <si>
    <t>Senior Vice President, General Manager, Corporate Administration Dept.</t>
    <phoneticPr fontId="1"/>
  </si>
  <si>
    <t xml:space="preserve">Apr. 2024 </t>
    <phoneticPr fontId="1"/>
  </si>
  <si>
    <t xml:space="preserve">Executive Vice President, Corporate Functional Officer,Corporate Administration, Legal,
(Concurrently) General Manager, Corporate Administration Officer,
(Concurrently) Officer for Emergency Crisis Management Headquarters					</t>
    <phoneticPr fontId="1"/>
  </si>
  <si>
    <t xml:space="preserve">Director, Executive Vice President,Corporate Functional Officer, Corporate 
Administration, Legal, (Concurrently) General Manager, Corporate Administration
Officer, (Concurrently) Officer for Emergency Crisis Management 					</t>
    <phoneticPr fontId="1"/>
  </si>
  <si>
    <t xml:space="preserve">Apr. 2025 </t>
    <phoneticPr fontId="1"/>
  </si>
  <si>
    <t xml:space="preserve">Director, Executive Vice President,Corporate Functional Officer, Corporate 
Administration, Legal, (Concurrently) Officer for Emergency Crisis Management 
Headquarters (present position)					</t>
    <phoneticPr fontId="1"/>
  </si>
  <si>
    <t>Apr. 1972</t>
    <phoneticPr fontId="1"/>
  </si>
  <si>
    <t>Joined Mitsubishi Heavy Industries, Ltd. (“MHI”)</t>
    <phoneticPr fontId="1"/>
  </si>
  <si>
    <t>Apr. 2006</t>
    <phoneticPr fontId="1"/>
  </si>
  <si>
    <t>Senior Vice President, MHI</t>
    <phoneticPr fontId="1"/>
  </si>
  <si>
    <t>Apr. 2008</t>
    <phoneticPr fontId="1"/>
  </si>
  <si>
    <t>Executive Vice President, MHI</t>
    <phoneticPr fontId="1"/>
  </si>
  <si>
    <t>Jun. 2008</t>
    <phoneticPr fontId="1"/>
  </si>
  <si>
    <t>Director, Executive Vice President, MHI</t>
    <phoneticPr fontId="1"/>
  </si>
  <si>
    <t>Director, Senior Executive Vice President, MHI</t>
    <phoneticPr fontId="1"/>
  </si>
  <si>
    <t>Apr. 2013</t>
    <phoneticPr fontId="1"/>
  </si>
  <si>
    <t>Director, President, MHI</t>
    <phoneticPr fontId="1"/>
  </si>
  <si>
    <t>Apr. 2014</t>
    <phoneticPr fontId="1"/>
  </si>
  <si>
    <t>Director, President and CEO, MHI</t>
    <phoneticPr fontId="1"/>
  </si>
  <si>
    <t>Chairman of the Board, MHI</t>
    <phoneticPr fontId="1"/>
  </si>
  <si>
    <t>Jun. 2019</t>
    <phoneticPr fontId="1"/>
  </si>
  <si>
    <t>Director, MC (present position)</t>
    <phoneticPr fontId="1"/>
  </si>
  <si>
    <t>Apr. 2025</t>
    <phoneticPr fontId="1"/>
  </si>
  <si>
    <r>
      <t>Director, MHI (present position)</t>
    </r>
    <r>
      <rPr>
        <sz val="9"/>
        <rFont val="ＭＳ Ｐゴシック"/>
        <family val="2"/>
        <charset val="128"/>
      </rPr>
      <t>（</t>
    </r>
    <r>
      <rPr>
        <sz val="9"/>
        <rFont val="Arial"/>
        <family val="2"/>
      </rPr>
      <t>scheduled to resign in June, 2025</t>
    </r>
    <r>
      <rPr>
        <sz val="9"/>
        <rFont val="ＭＳ Ｐゴシック"/>
        <family val="2"/>
        <charset val="128"/>
      </rPr>
      <t>）</t>
    </r>
    <phoneticPr fontId="1"/>
  </si>
  <si>
    <t>Apr. 1987</t>
    <phoneticPr fontId="1"/>
  </si>
  <si>
    <t>Apr. 1994</t>
    <phoneticPr fontId="1"/>
  </si>
  <si>
    <t>Oct. 2018</t>
    <phoneticPr fontId="1"/>
  </si>
  <si>
    <t>Jun. 2020</t>
    <phoneticPr fontId="1"/>
  </si>
  <si>
    <t xml:space="preserve">Joined Arthur Andersen &amp; Co. (currently Accenture Japan Ltd) </t>
    <phoneticPr fontId="1"/>
  </si>
  <si>
    <t>Founder and CEO, Saki Corporation</t>
    <phoneticPr fontId="1"/>
  </si>
  <si>
    <t>Founder, Saki Corporation (advisor) (present position)</t>
    <phoneticPr fontId="1"/>
  </si>
  <si>
    <t>Jul. 2002</t>
    <phoneticPr fontId="1"/>
  </si>
  <si>
    <t>Jul. 2005</t>
    <phoneticPr fontId="1"/>
  </si>
  <si>
    <t>Jul. 2014</t>
    <phoneticPr fontId="1"/>
  </si>
  <si>
    <t>Jun. 2022</t>
    <phoneticPr fontId="1"/>
  </si>
  <si>
    <t>Joined IBM Japan, Ltd.</t>
    <phoneticPr fontId="1"/>
  </si>
  <si>
    <t>Director, IBM Japan, Ltd.</t>
    <phoneticPr fontId="1"/>
  </si>
  <si>
    <t>Senior Vice President, IBM Japan, Ltd.</t>
    <phoneticPr fontId="1"/>
  </si>
  <si>
    <t>Executive Vice President, SAP Japan Co., Ltd.</t>
    <phoneticPr fontId="1"/>
  </si>
  <si>
    <t>Executive Vice President, Salesforce.com Co., Ltd. (currently Salesforce Japan Co., Ltd.)</t>
    <phoneticPr fontId="1"/>
  </si>
  <si>
    <t>Apr. 1990</t>
    <phoneticPr fontId="1"/>
  </si>
  <si>
    <t>Jun. 1998</t>
    <phoneticPr fontId="1"/>
  </si>
  <si>
    <t>Jun. 2003</t>
    <phoneticPr fontId="1"/>
  </si>
  <si>
    <t>Oct. 2012</t>
    <phoneticPr fontId="1"/>
  </si>
  <si>
    <t>Oct. 2014</t>
    <phoneticPr fontId="1"/>
  </si>
  <si>
    <t>Jan. 2016</t>
    <phoneticPr fontId="1"/>
  </si>
  <si>
    <t>Jul. 2017</t>
    <phoneticPr fontId="1"/>
  </si>
  <si>
    <t>Jan. 2021</t>
    <phoneticPr fontId="1"/>
  </si>
  <si>
    <t>Jun. 2024</t>
    <phoneticPr fontId="1"/>
  </si>
  <si>
    <t>Joined Long-term Credit Bank of Japan (resigned in May 1997)</t>
    <phoneticPr fontId="1"/>
  </si>
  <si>
    <t>Joined World Bank</t>
    <phoneticPr fontId="1"/>
  </si>
  <si>
    <t>Representative, Asia, Multilateral Investment Guarantee Agency, World Bank Group</t>
    <phoneticPr fontId="1"/>
  </si>
  <si>
    <t xml:space="preserve">Founder and CEO, i-Incubate Corporation </t>
    <phoneticPr fontId="1"/>
  </si>
  <si>
    <t xml:space="preserve">Representative, Dalberg Japan </t>
    <phoneticPr fontId="1"/>
  </si>
  <si>
    <t>Head of International Business Planning, Sasakawa Peace Foundation</t>
    <phoneticPr fontId="1"/>
  </si>
  <si>
    <t>Founder and CEO, SDG Impact Japan Inc. (present position)</t>
    <phoneticPr fontId="1"/>
  </si>
  <si>
    <t xml:space="preserve">Audit &amp; Supervisory Board Member, MC </t>
    <phoneticPr fontId="1"/>
  </si>
  <si>
    <t>General Manager, Gender Investment and Innovation Division, 
Sasakawa Peace Foundation</t>
    <phoneticPr fontId="1"/>
  </si>
  <si>
    <t>General Manager, (Diversity, Human Rights, and Public Relations regarding
Sustainability), CEO Office, FAST RETAILING CO., LTD.</t>
    <phoneticPr fontId="1"/>
  </si>
  <si>
    <t>Apr. 1982</t>
    <phoneticPr fontId="1"/>
  </si>
  <si>
    <t>Apr. 2017</t>
    <phoneticPr fontId="1"/>
  </si>
  <si>
    <t>Jan. 2018</t>
    <phoneticPr fontId="1"/>
  </si>
  <si>
    <t>Jun. 2018</t>
    <phoneticPr fontId="1"/>
  </si>
  <si>
    <t>Senior Vice President, General Manager, Risk Management Dept.</t>
    <phoneticPr fontId="1"/>
  </si>
  <si>
    <t>Senior Vice President, General Manager, Business Investment Management Dept.</t>
    <phoneticPr fontId="1"/>
  </si>
  <si>
    <t>Director, Executive Vice President, Group CEO, Urban Development Group</t>
    <phoneticPr fontId="1"/>
  </si>
  <si>
    <t>Executive Vice President, Group CEO, Urban Development Group</t>
    <phoneticPr fontId="1"/>
  </si>
  <si>
    <t>Senior Advisor to the President, CEO</t>
    <phoneticPr fontId="1"/>
  </si>
  <si>
    <t>Full-time Audit &amp; Supervisory Board Member</t>
    <phoneticPr fontId="1"/>
  </si>
  <si>
    <t xml:space="preserve">Apr. 1982 </t>
    <phoneticPr fontId="1"/>
  </si>
  <si>
    <t>Apr. 2012</t>
    <phoneticPr fontId="1"/>
  </si>
  <si>
    <t>Jun. 2017</t>
    <phoneticPr fontId="1"/>
  </si>
  <si>
    <t xml:space="preserve"> Apr. 2021</t>
    <phoneticPr fontId="1"/>
  </si>
  <si>
    <t>Jun. 2023</t>
    <phoneticPr fontId="1"/>
  </si>
  <si>
    <t>Senior Vice President, Division COO, General Merchandise Div.</t>
    <phoneticPr fontId="1"/>
  </si>
  <si>
    <t xml:space="preserve">Corporate Adviser, MC </t>
    <phoneticPr fontId="1"/>
  </si>
  <si>
    <t>Senior Vice President, President, Mitsubishi Company (Thailand), Ltd., 
President,Thai-MC Company, Limited</t>
    <phoneticPr fontId="1"/>
  </si>
  <si>
    <t>Executive Vice President, Corporate Functional Officer, Corporate Communications, 
Human Resources</t>
    <phoneticPr fontId="1"/>
  </si>
  <si>
    <t>Director, Executive Vice President, Corporate Functional Officer, 
Corporate Communications, Human Resources</t>
    <phoneticPr fontId="1"/>
  </si>
  <si>
    <t>Director, Executive Vice President, Corporate Functional Officer, CDO,
Human Resources, Global Strategy</t>
    <phoneticPr fontId="1"/>
  </si>
  <si>
    <t xml:space="preserve">Director, Executive Vice President, Corporate Functional Officer, CDO, CAO,
Corporate Communications, Corporate Sustainability &amp; CSR					</t>
    <phoneticPr fontId="1"/>
  </si>
  <si>
    <t>Director, Executive Vice President, Corporate Functional Officer, Regional Strategy
for Japan, General Manager, Kansai Branch</t>
    <phoneticPr fontId="1"/>
  </si>
  <si>
    <t>Executive Vice President, Corporate Functional Officer, Regional Strategy of Japan,
General Manager, Kansai Branch</t>
    <phoneticPr fontId="1"/>
  </si>
  <si>
    <t>Apr. 1980</t>
    <phoneticPr fontId="1"/>
  </si>
  <si>
    <t>Jul. 2015</t>
    <phoneticPr fontId="1"/>
  </si>
  <si>
    <t>Apr.1984</t>
    <phoneticPr fontId="1"/>
  </si>
  <si>
    <t>Aug.1989</t>
    <phoneticPr fontId="1"/>
  </si>
  <si>
    <t>Jul. 1998</t>
    <phoneticPr fontId="1"/>
  </si>
  <si>
    <t>Oct. 1989</t>
    <phoneticPr fontId="1"/>
  </si>
  <si>
    <t>Aug. 1993</t>
    <phoneticPr fontId="1"/>
  </si>
  <si>
    <t>Sep. 2006</t>
    <phoneticPr fontId="1"/>
  </si>
  <si>
    <t>Retired from METI</t>
    <phoneticPr fontId="1"/>
  </si>
  <si>
    <t>Corporate Adviser, MC (resigned in Jun. 2018)</t>
    <phoneticPr fontId="1"/>
  </si>
  <si>
    <t>Director, MC</t>
    <phoneticPr fontId="1"/>
  </si>
  <si>
    <t>Directors who are Audit &amp; Supervisory Committee Members (Independent)
(present position)</t>
    <phoneticPr fontId="1"/>
  </si>
  <si>
    <t>Admitted to the Japan Bar</t>
    <phoneticPr fontId="1"/>
  </si>
  <si>
    <t>Shearman &amp; Sterling LLP</t>
    <phoneticPr fontId="1"/>
  </si>
  <si>
    <t>Partner, ISHII LAW OFFICE (present position)</t>
    <phoneticPr fontId="1"/>
  </si>
  <si>
    <t>Audit &amp; Supervisory Board Member, MC</t>
    <phoneticPr fontId="1"/>
  </si>
  <si>
    <t>Joined KPMG Minato Audit Corporation (currently KPMG AZSA LLC)
(resigned in Mar.1996)</t>
    <phoneticPr fontId="1"/>
  </si>
  <si>
    <t xml:space="preserve">Admitted to Certified Public Accountant of Japan </t>
    <phoneticPr fontId="1"/>
  </si>
  <si>
    <t>CEO, PARTNERS HOLDINGS, Co. Ltd. (present position)</t>
    <phoneticPr fontId="1"/>
  </si>
  <si>
    <t>Attendance
rate</t>
    <phoneticPr fontId="1"/>
  </si>
  <si>
    <t>Regular:11/11
Extraordinary:2/2</t>
  </si>
  <si>
    <t>Regular:11/11
Extraordinary:2/2</t>
    <phoneticPr fontId="1"/>
  </si>
  <si>
    <t>Attendance at Compensation 
Committee Meetings
(after June, 21, 2024)</t>
  </si>
  <si>
    <t>Directors who are Full-time Audit &amp; Supervisory Committee Members (In-house)
(present position)</t>
    <phoneticPr fontId="1"/>
  </si>
  <si>
    <r>
      <rPr>
        <sz val="9"/>
        <rFont val="ＭＳ Ｐゴシック"/>
        <family val="2"/>
        <charset val="128"/>
      </rPr>
      <t>・</t>
    </r>
    <r>
      <rPr>
        <sz val="9"/>
        <rFont val="Arial"/>
        <family val="2"/>
      </rPr>
      <t>The above amounts for Performance-linked Bonus (medium to long term) are paid on an average of the profit for the year over the fiscal years ended March 31, 2025 to 2027, but as this cannot be decided currently, the amount shown is provisions for such bonuses as of the fiscal year ended March 31, 2025. The actual amount paid for the fiscal year ended March 31, 2025 will be based on a formula confirmed in advance by the Compensation Committee and resolved by the Board of Directors, and the amount for the fiscal year ended March 31, 2025 will be disclosed in the Fiscal 2026 Business Report.
The actual amount paid for the fiscal year ended March 31, 2023 was based on a formula confirmed in advance by the Governance, Nomination and Compensation Committee (prior to the transition to a Company with an Audit &amp; Supervisory Committee on June 21, 2024) and resolved by the Board of Directors. The amount was paid on the average of 1.0318 trillion yen in profit for the year over the fiscal years ended March 31, 2023 to 2025, totaling 385 million yen for 5 Directors in the fiscal year ended March 31, 2023.
The actual amount paid for the fiscal year ended March 31, 2024 will be paid on an average of the profit for the year over the fiscal years ended March 31, 2024 to 2026, but as this cannot be decided currently, a total of 287 million yen for 4 Directors in the fiscal year ended March 31, 2024 was recorded as provisions in the fiscal year ended March 31, 2025 but was not included in the table. The actual amount paid for the fiscal year ended March 31, 2024 will be disclosed in the Fiscal Year 2025 Securities Report.</t>
    </r>
    <phoneticPr fontId="1"/>
  </si>
  <si>
    <r>
      <rPr>
        <sz val="9"/>
        <rFont val="ＭＳ Ｐゴシック"/>
        <family val="2"/>
        <charset val="128"/>
      </rPr>
      <t>・</t>
    </r>
    <r>
      <rPr>
        <sz val="9"/>
        <rFont val="Arial"/>
        <family val="2"/>
      </rPr>
      <t>The above figures for stock-based remuneration linked to medium- to long-term share performance (stock-linked compensation plan with market conditions) are the amount recorded as an expense granted for the fiscal year ended March 31, 2025. In regard to stock-based remuneration linked to medium- to long-term share performance, the number of exercisable shares will be determined according to the growth rate in MC’s shares over three years from being granted, based on a formula confirmed in advance by the Compensation Committee and resolved by the Board of Directors.</t>
    </r>
    <phoneticPr fontId="1"/>
  </si>
  <si>
    <r>
      <rPr>
        <sz val="9"/>
        <rFont val="ＭＳ Ｐゴシック"/>
        <family val="2"/>
        <charset val="128"/>
      </rPr>
      <t>・</t>
    </r>
    <r>
      <rPr>
        <sz val="9"/>
        <rFont val="Arial"/>
        <family val="2"/>
      </rPr>
      <t>In addition to the above, MC paid executive pensions to retired Directors and Audit &amp; Supervisory Board Members. The amounts paid in the fiscal year ended March 31, 2025 were as follows. The retirement bonus system, including executive pensions for Directors and Audit &amp; Supervisory Board Members, was abolished at the close of the 2007 Ordinary General Meeting of Shareholders (held on June 26, 2007).
MC paid 58 million yen to 37 Directors (Outside Directors were ineligible for payment).
MC paid 3 million yen to 4 Audit &amp; Supervisory Board Members (Outside Audit &amp; Supervisory Board Members were ineligible for payment).</t>
    </r>
    <phoneticPr fontId="1"/>
  </si>
  <si>
    <r>
      <rPr>
        <sz val="9"/>
        <rFont val="ＭＳ Ｐゴシック"/>
        <family val="2"/>
        <charset val="128"/>
      </rPr>
      <t>・</t>
    </r>
    <r>
      <rPr>
        <sz val="9"/>
        <rFont val="Arial"/>
        <family val="2"/>
      </rPr>
      <t>The figures are the amount recorded as an expense granted for the fiscal year ended March 31, 2025. In regard to stock-based remuneration linked to medium- to long-term share performance, the number of exercisable shares will be determined according to the growth rate in MC’s shares over three years from being granted, based on a formula confirmed in advance by the Compensation Committee and resolved by the Board of Directors. Furthermore, the exercise start date has not arrived as of the end of the consolidated fiscal year due to the conditions for exercising rights.</t>
    </r>
    <phoneticPr fontId="1"/>
  </si>
  <si>
    <r>
      <rPr>
        <b/>
        <sz val="9"/>
        <rFont val="Arial"/>
        <family val="2"/>
      </rPr>
      <t>Shunichi Miyanaga</t>
    </r>
    <r>
      <rPr>
        <sz val="9"/>
        <rFont val="Arial"/>
        <family val="2"/>
      </rPr>
      <t xml:space="preserve">
Director since 2019
(6 years)</t>
    </r>
    <phoneticPr fontId="1"/>
  </si>
  <si>
    <r>
      <rPr>
        <b/>
        <sz val="9"/>
        <rFont val="Arial"/>
        <family val="2"/>
      </rPr>
      <t>Sakie Akiyama</t>
    </r>
    <r>
      <rPr>
        <sz val="9"/>
        <rFont val="Arial"/>
        <family val="2"/>
      </rPr>
      <t xml:space="preserve">
Director since 2020
(5 years)</t>
    </r>
    <phoneticPr fontId="1"/>
  </si>
  <si>
    <r>
      <rPr>
        <b/>
        <sz val="9"/>
        <rFont val="Arial"/>
        <family val="2"/>
      </rPr>
      <t>Mari Sagiya</t>
    </r>
    <r>
      <rPr>
        <sz val="9"/>
        <rFont val="Arial"/>
        <family val="2"/>
      </rPr>
      <t xml:space="preserve">
Director since 2022
(3 years)</t>
    </r>
    <phoneticPr fontId="1"/>
  </si>
  <si>
    <r>
      <rPr>
        <b/>
        <sz val="9"/>
        <rFont val="Arial"/>
        <family val="2"/>
      </rPr>
      <t>Mari Kogiso</t>
    </r>
    <r>
      <rPr>
        <b/>
        <vertAlign val="superscript"/>
        <sz val="9"/>
        <rFont val="Arial"/>
        <family val="2"/>
      </rPr>
      <t>*2</t>
    </r>
    <r>
      <rPr>
        <sz val="9"/>
        <rFont val="Arial"/>
        <family val="2"/>
      </rPr>
      <t xml:space="preserve">
Director since 2024
(1 year)
Audit &amp; Supervisory Board Member since 2022
(2 years)</t>
    </r>
    <phoneticPr fontId="1"/>
  </si>
  <si>
    <r>
      <rPr>
        <b/>
        <sz val="9"/>
        <rFont val="Arial"/>
        <family val="2"/>
      </rPr>
      <t>Takehiko Kakiuchi</t>
    </r>
    <r>
      <rPr>
        <sz val="9"/>
        <rFont val="Arial"/>
        <family val="2"/>
      </rPr>
      <t xml:space="preserve">
Director since 2016
(9 years)</t>
    </r>
    <phoneticPr fontId="1"/>
  </si>
  <si>
    <r>
      <rPr>
        <b/>
        <sz val="9"/>
        <color rgb="FF000000"/>
        <rFont val="Arial"/>
        <family val="2"/>
      </rPr>
      <t>Katsuya Nakanishi</t>
    </r>
    <r>
      <rPr>
        <sz val="9"/>
        <color rgb="FF000000"/>
        <rFont val="Arial"/>
        <family val="2"/>
      </rPr>
      <t>*</t>
    </r>
    <r>
      <rPr>
        <b/>
        <sz val="9"/>
        <color rgb="FF000000"/>
        <rFont val="Arial"/>
        <family val="2"/>
      </rPr>
      <t xml:space="preserve">
</t>
    </r>
    <r>
      <rPr>
        <sz val="9"/>
        <color rgb="FF000000"/>
        <rFont val="Arial"/>
        <family val="2"/>
      </rPr>
      <t>Director since 2022
(3 years)</t>
    </r>
    <phoneticPr fontId="1"/>
  </si>
  <si>
    <r>
      <rPr>
        <b/>
        <sz val="9"/>
        <color rgb="FF000000"/>
        <rFont val="Arial"/>
        <family val="2"/>
      </rPr>
      <t>KotaroTsukamoto</t>
    </r>
    <r>
      <rPr>
        <sz val="9"/>
        <color rgb="FF000000"/>
        <rFont val="Arial"/>
        <family val="2"/>
      </rPr>
      <t>*</t>
    </r>
    <r>
      <rPr>
        <b/>
        <sz val="9"/>
        <color rgb="FF000000"/>
        <rFont val="Arial"/>
        <family val="2"/>
      </rPr>
      <t xml:space="preserve">
</t>
    </r>
    <r>
      <rPr>
        <sz val="9"/>
        <color rgb="FF000000"/>
        <rFont val="Arial"/>
        <family val="2"/>
      </rPr>
      <t>Director since 2024
(1 year)</t>
    </r>
    <phoneticPr fontId="1"/>
  </si>
  <si>
    <r>
      <rPr>
        <b/>
        <sz val="9"/>
        <color rgb="FF000000"/>
        <rFont val="Arial"/>
        <family val="2"/>
      </rPr>
      <t>Yutaka Kashiwagi</t>
    </r>
    <r>
      <rPr>
        <sz val="9"/>
        <color rgb="FF000000"/>
        <rFont val="Arial"/>
        <family val="2"/>
      </rPr>
      <t>*</t>
    </r>
    <r>
      <rPr>
        <b/>
        <sz val="9"/>
        <color rgb="FF000000"/>
        <rFont val="Arial"/>
        <family val="2"/>
      </rPr>
      <t xml:space="preserve">
</t>
    </r>
    <r>
      <rPr>
        <sz val="9"/>
        <color rgb="FF000000"/>
        <rFont val="Arial"/>
        <family val="2"/>
      </rPr>
      <t>Director since 2021
(4 years)</t>
    </r>
    <phoneticPr fontId="1"/>
  </si>
  <si>
    <r>
      <rPr>
        <b/>
        <sz val="9"/>
        <color rgb="FF000000"/>
        <rFont val="Arial"/>
        <family val="2"/>
      </rPr>
      <t>Yuzo Nouchi</t>
    </r>
    <r>
      <rPr>
        <sz val="9"/>
        <color rgb="FF000000"/>
        <rFont val="Arial"/>
        <family val="2"/>
      </rPr>
      <t>*</t>
    </r>
    <r>
      <rPr>
        <b/>
        <sz val="9"/>
        <color rgb="FF000000"/>
        <rFont val="Arial"/>
        <family val="2"/>
      </rPr>
      <t xml:space="preserve">
</t>
    </r>
    <r>
      <rPr>
        <sz val="9"/>
        <color rgb="FF000000"/>
        <rFont val="Arial"/>
        <family val="2"/>
      </rPr>
      <t>Director since 2022
(3 years)</t>
    </r>
    <phoneticPr fontId="1"/>
  </si>
  <si>
    <r>
      <rPr>
        <b/>
        <sz val="9"/>
        <color rgb="FF000000"/>
        <rFont val="Arial"/>
        <family val="2"/>
      </rPr>
      <t>Yoshiyuki Nojima</t>
    </r>
    <r>
      <rPr>
        <sz val="9"/>
        <color rgb="FF000000"/>
        <rFont val="Arial"/>
        <family val="2"/>
      </rPr>
      <t>*</t>
    </r>
    <r>
      <rPr>
        <b/>
        <sz val="9"/>
        <color rgb="FF000000"/>
        <rFont val="Arial"/>
        <family val="2"/>
      </rPr>
      <t xml:space="preserve">
</t>
    </r>
    <r>
      <rPr>
        <sz val="9"/>
        <color rgb="FF000000"/>
        <rFont val="Arial"/>
        <family val="2"/>
      </rPr>
      <t>Director since 2024
(1 year)</t>
    </r>
    <phoneticPr fontId="1"/>
  </si>
  <si>
    <r>
      <rPr>
        <b/>
        <sz val="9"/>
        <color rgb="FF000000"/>
        <rFont val="Arial"/>
        <family val="2"/>
      </rPr>
      <t>Mitsumasa Icho</t>
    </r>
    <r>
      <rPr>
        <b/>
        <vertAlign val="superscript"/>
        <sz val="9"/>
        <color rgb="FF000000"/>
        <rFont val="Arial"/>
        <family val="2"/>
      </rPr>
      <t xml:space="preserve">*
</t>
    </r>
    <r>
      <rPr>
        <sz val="9"/>
        <color rgb="FF000000"/>
        <rFont val="Arial"/>
        <family val="2"/>
      </rPr>
      <t>Director who are Full-time Audit &amp; Supervisory Committee Member since 2024
(1 year)
Full-time Audit &amp; Supervisory Board Member since 2022
(2 years)</t>
    </r>
    <phoneticPr fontId="1"/>
  </si>
  <si>
    <r>
      <rPr>
        <b/>
        <sz val="9"/>
        <color rgb="FF000000"/>
        <rFont val="Arial"/>
        <family val="2"/>
      </rPr>
      <t>Akira
Murakoshi</t>
    </r>
    <r>
      <rPr>
        <b/>
        <vertAlign val="superscript"/>
        <sz val="9"/>
        <color rgb="FF000000"/>
        <rFont val="Arial"/>
        <family val="2"/>
      </rPr>
      <t xml:space="preserve">*
</t>
    </r>
    <r>
      <rPr>
        <sz val="9"/>
        <color rgb="FF000000"/>
        <rFont val="Arial"/>
        <family val="2"/>
      </rPr>
      <t>Director who are Full-time Audit &amp; Supervisory Committee Member since 2024
(1 year)
Full-time Audit &amp; Supervisory Board Member since 2023
(1 year)</t>
    </r>
    <phoneticPr fontId="1"/>
  </si>
  <si>
    <t>* Based on the resolution of 2024 Ordinary General Meeting of Shareholders (held on June 21, 2024), MC has transitioned to a company with Audit &amp; Supetvisory Committee. Inaccordance with the transition, Mr. Mitsumasa Icho and Mr. Akira Murakoshi retired from their positions as Audit &amp; Supervisory Board Members and assumed the position of Director (Audit &amp; Supervisory Committee Member) as of the same date. Attendance of Mr. Icho and Mr. Murakoshi described above includes attendance when they were Audit &amp; Supervisory Board Members prior to June 21, 2024.</t>
    <phoneticPr fontId="1"/>
  </si>
  <si>
    <r>
      <rPr>
        <b/>
        <sz val="9"/>
        <rFont val="Arial"/>
        <family val="2"/>
      </rPr>
      <t>Tsuneyoshi Tatsuoka</t>
    </r>
    <r>
      <rPr>
        <sz val="9"/>
        <rFont val="Arial"/>
        <family val="2"/>
      </rPr>
      <t xml:space="preserve">
Director who are Audit &amp; Supervisory Committee Member since 2024
(1 year)
Director since 2018
(6 years)</t>
    </r>
    <phoneticPr fontId="1"/>
  </si>
  <si>
    <r>
      <rPr>
        <b/>
        <sz val="9"/>
        <rFont val="Arial"/>
        <family val="2"/>
      </rPr>
      <t>Takeshi Nakao</t>
    </r>
    <r>
      <rPr>
        <b/>
        <vertAlign val="superscript"/>
        <sz val="9"/>
        <rFont val="Arial"/>
        <family val="2"/>
      </rPr>
      <t>*2</t>
    </r>
    <r>
      <rPr>
        <sz val="9"/>
        <rFont val="Arial"/>
        <family val="2"/>
      </rPr>
      <t xml:space="preserve">
Director who are Audit &amp; Supervisory Committee Member since 2024
(1 year)
Audit &amp; Supervisory Board Member since 2020
(4 years)</t>
    </r>
    <phoneticPr fontId="1"/>
  </si>
  <si>
    <r>
      <rPr>
        <b/>
        <sz val="9"/>
        <rFont val="Arial"/>
        <family val="2"/>
      </rPr>
      <t>Rieko Sato</t>
    </r>
    <r>
      <rPr>
        <b/>
        <vertAlign val="superscript"/>
        <sz val="9"/>
        <rFont val="Arial"/>
        <family val="2"/>
      </rPr>
      <t>*2</t>
    </r>
    <r>
      <rPr>
        <sz val="9"/>
        <rFont val="Arial"/>
        <family val="2"/>
      </rPr>
      <t xml:space="preserve">
Director who are Audit &amp; Supervisory Committee Member since 2024(1 year)
Audit &amp; Supervisory Board Member since 2020
(4 years)</t>
    </r>
    <phoneticPr fontId="1"/>
  </si>
  <si>
    <r>
      <t>Energy Consumption 
Intensity</t>
    </r>
    <r>
      <rPr>
        <vertAlign val="superscript"/>
        <sz val="9"/>
        <rFont val="Yu Gothic UI"/>
        <family val="3"/>
        <charset val="128"/>
      </rPr>
      <t>＊</t>
    </r>
    <r>
      <rPr>
        <vertAlign val="superscript"/>
        <sz val="9"/>
        <rFont val="Arial"/>
        <family val="3"/>
      </rPr>
      <t>1</t>
    </r>
    <phoneticPr fontId="1"/>
  </si>
  <si>
    <t>*2</t>
    <phoneticPr fontId="1"/>
  </si>
  <si>
    <t>*1 MC(Non-Consolidated)'s energy consumption divided by the total floor area.</t>
    <phoneticPr fontId="1"/>
  </si>
  <si>
    <t xml:space="preserve">*2 Consolidated(Financial Control Approach) energy consumption has been calculated including the scope of aggregation of Scope 1, Scope 2, and Scope 3 Category 15. </t>
    <phoneticPr fontId="1"/>
  </si>
  <si>
    <t>*1</t>
    <phoneticPr fontId="1"/>
  </si>
  <si>
    <t xml:space="preserve">*1 Consolidated(Financial Control Approach) electricity consumption has been calculated including the scope of aggregation of Scope 1, Scope 2, and Scope 3 Category 15. </t>
    <phoneticPr fontId="1"/>
  </si>
  <si>
    <r>
      <rPr>
        <b/>
        <sz val="11"/>
        <color theme="1"/>
        <rFont val="ＭＳ Ｐゴシック"/>
        <family val="2"/>
        <charset val="128"/>
      </rPr>
      <t>【</t>
    </r>
    <r>
      <rPr>
        <b/>
        <sz val="11"/>
        <color theme="1"/>
        <rFont val="Arial"/>
        <family val="2"/>
      </rPr>
      <t>Environment</t>
    </r>
    <r>
      <rPr>
        <b/>
        <sz val="11"/>
        <color theme="1"/>
        <rFont val="ＭＳ Ｐゴシック"/>
        <family val="2"/>
        <charset val="128"/>
      </rPr>
      <t>】</t>
    </r>
    <phoneticPr fontId="1"/>
  </si>
  <si>
    <r>
      <rPr>
        <b/>
        <sz val="11"/>
        <color theme="1"/>
        <rFont val="ＭＳ Ｐゴシック"/>
        <family val="2"/>
        <charset val="128"/>
      </rPr>
      <t>【</t>
    </r>
    <r>
      <rPr>
        <b/>
        <sz val="11"/>
        <color theme="1"/>
        <rFont val="Arial"/>
        <family val="2"/>
      </rPr>
      <t>Environmental Business</t>
    </r>
    <r>
      <rPr>
        <b/>
        <sz val="11"/>
        <color theme="1"/>
        <rFont val="ＭＳ Ｐゴシック"/>
        <family val="2"/>
        <charset val="128"/>
      </rPr>
      <t>】</t>
    </r>
    <phoneticPr fontId="1"/>
  </si>
  <si>
    <r>
      <rPr>
        <b/>
        <sz val="11"/>
        <color theme="1"/>
        <rFont val="ＭＳ Ｐゴシック"/>
        <family val="2"/>
        <charset val="128"/>
      </rPr>
      <t>【</t>
    </r>
    <r>
      <rPr>
        <b/>
        <sz val="11"/>
        <color theme="1"/>
        <rFont val="Arial"/>
        <family val="2"/>
      </rPr>
      <t>Governance</t>
    </r>
    <r>
      <rPr>
        <b/>
        <sz val="11"/>
        <color theme="1"/>
        <rFont val="ＭＳ Ｐゴシック"/>
        <family val="2"/>
        <charset val="128"/>
      </rPr>
      <t>】</t>
    </r>
    <phoneticPr fontId="1"/>
  </si>
  <si>
    <r>
      <rPr>
        <b/>
        <sz val="11"/>
        <color theme="1"/>
        <rFont val="ＭＳ Ｐゴシック"/>
        <family val="2"/>
        <charset val="128"/>
      </rPr>
      <t>【</t>
    </r>
    <r>
      <rPr>
        <b/>
        <sz val="11"/>
        <color theme="1"/>
        <rFont val="Arial"/>
        <family val="2"/>
      </rPr>
      <t>Social</t>
    </r>
    <r>
      <rPr>
        <b/>
        <sz val="11"/>
        <color theme="1"/>
        <rFont val="ＭＳ Ｐゴシック"/>
        <family val="2"/>
        <charset val="128"/>
      </rPr>
      <t>】</t>
    </r>
    <phoneticPr fontId="1"/>
  </si>
  <si>
    <t>Remuneration for Directors, etc.</t>
    <phoneticPr fontId="1"/>
  </si>
  <si>
    <t>Note:as of March 31, 2024</t>
  </si>
  <si>
    <t>Note:MC's data is comparable to non-consolidated occupational health and safety data only, as it is based on various places of business.</t>
  </si>
  <si>
    <t>Other Data:Refer to each table</t>
  </si>
  <si>
    <t>Climate Change Data:Mitsubishi Corporation (MC),100% of consolidated subsidiaries, and equity share of joint operations, joint ventures and affliates(based on the financial control approach*)
Other Data:MC, its consolidated subsidiaries and joint operations (financial control approach, Japan-based only)</t>
  </si>
  <si>
    <t>Note:As of March 31, 2024</t>
  </si>
  <si>
    <t>・ FSC CoC:Certification for processing/distribution process</t>
  </si>
  <si>
    <t>Oil:2008
LNG:2009</t>
  </si>
  <si>
    <t>Note:Scope:Non-consolidated basis and a portion of business investments</t>
  </si>
  <si>
    <t>Reference:RSPO ACOP Report</t>
  </si>
  <si>
    <t>・ASC:Aquaculture Stewardship Council</t>
  </si>
  <si>
    <t>・Scope:MC consolidated subsidiary Cermaq</t>
  </si>
  <si>
    <t>・ FSC®:Forest:Forest Stewardship Council®</t>
  </si>
  <si>
    <t>・ License Code:FSC®-C156725</t>
  </si>
  <si>
    <t>Notes :</t>
  </si>
  <si>
    <t>Joined the Ministry of International Trade and Industry (present Ministry of Economy, 
Trade and Industry (METI)) Held the position of:Counsellor, Cabinet Secretariat 
 (Office of Assistant Chief Cabinet Secretary), Deputy Vice-Minister of Economy, 
Trade and Industry, and Vice Minister of METI</t>
  </si>
  <si>
    <t>Directors’ and Audit &amp; Supervisory Board Members’ Remuneration:Total Amounts and Number of Eligible Persons in the Fiscal（FY2024）</t>
  </si>
  <si>
    <t>Note:Figures for women when full-time working men account for 100%. </t>
  </si>
  <si>
    <t>Note:before 2024 Ordinary General Meeting of Shareholders held in June 2024</t>
  </si>
  <si>
    <t>Note:after 2024 Ordinary General Meeting of Shareholders held in June 2024</t>
  </si>
  <si>
    <t>Note:The statutory employment rate of People with impairments (private-sector companies) was raised from 2.3% to 2.5% in April 2024.</t>
  </si>
  <si>
    <t>*2. Employees who selected at least two of the four items in the dietary questionnaire:snacking, skipping breakfast, eating speed, time of eating dinner</t>
  </si>
  <si>
    <t>*Calculation method:This is the percentage of responses to the Sustainable Supply Chain Survey, excluding non-responses, which warranted a request for improvement.</t>
  </si>
  <si>
    <t>*1. “Frequency rate” refers to the frequency of occupational accidents and is derived from the number of lost time injuries resulting from occupational accidents per 1,000,000 actual working hours. Calculation Formula:"Lost time Injuries in the financial year" ÷ "Total Working Hours in the financial year" × 1,000,000</t>
    <phoneticPr fontId="1"/>
  </si>
  <si>
    <t>*1. “Frequency rate” refers to the frequency of occupational accidents and is derived from the number of lost time injuries resulting from occupational accidents per 1,000,000 actual working hours. Calculation Formula:"Lost time Injuries in the financial year" ÷ "Total Working Hours in the financial  year" × 1,000,000</t>
    <phoneticPr fontId="1"/>
  </si>
  <si>
    <t xml:space="preserve">*1. “Frequency rate” refers to the frequency of occupational accidents and is derived from the number of lost time injuries resulting from occupational accidents per 1,000,000 actual working hours. Calculation Formula:"Lost time Injuries in the financial year" ÷ "Total Working Hours in the financial  year" × 1,000,000
         </t>
    <phoneticPr fontId="1"/>
  </si>
  <si>
    <r>
      <rPr>
        <sz val="9"/>
        <color theme="1"/>
        <rFont val="Arial"/>
        <family val="2"/>
      </rPr>
      <t>Reference:</t>
    </r>
    <r>
      <rPr>
        <u/>
        <sz val="9"/>
        <color theme="10"/>
        <rFont val="Arial"/>
        <family val="2"/>
      </rPr>
      <t xml:space="preserve">Independent Practitioner’s Assurance Report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</si>
</sst>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176" formatCode="0.00_ "/>
    <numFmt numFmtId="177" formatCode="0.0_ "/>
    <numFmt numFmtId="178" formatCode="0_ "/>
    <numFmt numFmtId="179" formatCode="#,##0_);\(#,##0\)"/>
    <numFmt numFmtId="180" formatCode="0.00_);[Red]\(0.00\)"/>
    <numFmt numFmtId="181" formatCode="0.0_);[Red]\(0.0\)"/>
    <numFmt numFmtId="182" formatCode="0_);[Red]\(0\)"/>
    <numFmt numFmtId="183" formatCode="0.0%"/>
    <numFmt numFmtId="184" formatCode="#,##0_);[Red]\(#,##0\)"/>
    <numFmt numFmtId="185" formatCode="m/d"/>
    <numFmt numFmtId="186" formatCode="#,##0_ "/>
    <numFmt numFmtId="187" formatCode="#,##0_ ;[Red]\-#,##0\ "/>
    <numFmt numFmtId="188" formatCode="0_);[Black]\(0\)"/>
    <numFmt numFmtId="189" formatCode="0.000_);[Red]\(0.000\)"/>
    <numFmt numFmtId="190" formatCode="#,##0.0_);[Red]\(#,##0.0\)"/>
    <numFmt numFmtId="191" formatCode="0.0"/>
    <numFmt numFmtId="192" formatCode="0.0000"/>
    <numFmt numFmtId="193" formatCode="#,##0.00_);[Red]\(#,##0.00\)"/>
  </numFmts>
  <fonts count="80" x14ac:knownFonts="1">
    <font>
      <sz val="11"/>
      <color theme="1"/>
      <name val="游ゴシック Light"/>
      <family val="2"/>
      <charset val="128"/>
      <scheme val="minor"/>
    </font>
    <font>
      <sz val="6"/>
      <name val="游ゴシック Light"/>
      <family val="2"/>
      <charset val="128"/>
      <scheme val="minor"/>
    </font>
    <font>
      <u/>
      <sz val="11"/>
      <color theme="10"/>
      <name val="游ゴシック Light"/>
      <family val="2"/>
      <charset val="128"/>
      <scheme val="minor"/>
    </font>
    <font>
      <sz val="11"/>
      <color theme="1"/>
      <name val="游ゴシック Light"/>
      <family val="2"/>
      <charset val="128"/>
      <scheme val="minor"/>
    </font>
    <font>
      <sz val="9"/>
      <color theme="1"/>
      <name val="Yu Gothic UI"/>
      <family val="3"/>
      <charset val="128"/>
    </font>
    <font>
      <b/>
      <sz val="9"/>
      <color theme="0"/>
      <name val="Yu Gothic UI"/>
      <family val="3"/>
      <charset val="128"/>
    </font>
    <font>
      <sz val="9"/>
      <name val="Yu Gothic UI"/>
      <family val="3"/>
      <charset val="128"/>
    </font>
    <font>
      <vertAlign val="superscript"/>
      <sz val="9"/>
      <name val="Yu Gothic UI"/>
      <family val="3"/>
      <charset val="128"/>
    </font>
    <font>
      <b/>
      <sz val="9"/>
      <color theme="1"/>
      <name val="Yu Gothic UI"/>
      <family val="3"/>
      <charset val="128"/>
    </font>
    <font>
      <sz val="9"/>
      <color rgb="FFFF0000"/>
      <name val="Yu Gothic UI"/>
      <family val="3"/>
      <charset val="128"/>
    </font>
    <font>
      <sz val="9"/>
      <color theme="1"/>
      <name val="Yu Gothic UI"/>
      <family val="3"/>
    </font>
    <font>
      <sz val="9"/>
      <name val="Yu Gothic UI"/>
      <family val="3"/>
    </font>
    <font>
      <b/>
      <sz val="9"/>
      <color theme="0"/>
      <name val="Yu Gothic UI"/>
      <family val="3"/>
    </font>
    <font>
      <b/>
      <vertAlign val="superscript"/>
      <sz val="9"/>
      <color theme="0"/>
      <name val="Yu Gothic UI"/>
      <family val="3"/>
      <charset val="128"/>
    </font>
    <font>
      <vertAlign val="superscript"/>
      <sz val="9"/>
      <color theme="1"/>
      <name val="Yu Gothic UI"/>
      <family val="3"/>
      <charset val="128"/>
    </font>
    <font>
      <sz val="11"/>
      <color theme="1"/>
      <name val="游ゴシック Light"/>
      <family val="2"/>
      <scheme val="minor"/>
    </font>
    <font>
      <b/>
      <sz val="9"/>
      <color rgb="FFFFFFFF"/>
      <name val="Yu Gothic UI"/>
      <family val="3"/>
    </font>
    <font>
      <sz val="9"/>
      <name val="游ゴシック"/>
      <family val="2"/>
      <charset val="128"/>
    </font>
    <font>
      <sz val="9"/>
      <name val="Segoe UI Symbol"/>
      <family val="3"/>
    </font>
    <font>
      <sz val="9"/>
      <color theme="1"/>
      <name val="ＭＳ Ｐゴシック"/>
      <family val="3"/>
      <charset val="128"/>
    </font>
    <font>
      <sz val="9"/>
      <name val="ＭＳ Ｐゴシック"/>
      <family val="3"/>
      <charset val="128"/>
    </font>
    <font>
      <b/>
      <sz val="14"/>
      <color rgb="FF000000"/>
      <name val="Arial"/>
      <family val="2"/>
    </font>
    <font>
      <b/>
      <sz val="9"/>
      <color rgb="FF000000"/>
      <name val="Arial"/>
      <family val="2"/>
    </font>
    <font>
      <b/>
      <sz val="11"/>
      <color theme="1"/>
      <name val="Arial"/>
      <family val="2"/>
    </font>
    <font>
      <sz val="11"/>
      <color theme="1"/>
      <name val="Arial"/>
      <family val="2"/>
    </font>
    <font>
      <b/>
      <sz val="14"/>
      <name val="Arial"/>
      <family val="2"/>
    </font>
    <font>
      <u/>
      <sz val="11"/>
      <color theme="10"/>
      <name val="Arial"/>
      <family val="2"/>
    </font>
    <font>
      <sz val="11"/>
      <color rgb="FFFF0000"/>
      <name val="Arial"/>
      <family val="2"/>
    </font>
    <font>
      <b/>
      <sz val="9"/>
      <name val="Arial"/>
      <family val="2"/>
    </font>
    <font>
      <sz val="9"/>
      <name val="Arial"/>
      <family val="2"/>
    </font>
    <font>
      <u/>
      <sz val="9"/>
      <name val="Arial"/>
      <family val="2"/>
    </font>
    <font>
      <sz val="9"/>
      <color theme="1"/>
      <name val="Arial"/>
      <family val="2"/>
    </font>
    <font>
      <u/>
      <sz val="11"/>
      <name val="Arial"/>
      <family val="2"/>
    </font>
    <font>
      <sz val="9"/>
      <color rgb="FF000000"/>
      <name val="Arial"/>
      <family val="2"/>
    </font>
    <font>
      <u/>
      <sz val="9"/>
      <color theme="10"/>
      <name val="Arial"/>
      <family val="2"/>
    </font>
    <font>
      <b/>
      <sz val="14"/>
      <color rgb="FF00B050"/>
      <name val="Arial"/>
      <family val="2"/>
    </font>
    <font>
      <b/>
      <sz val="9"/>
      <color theme="0"/>
      <name val="Arial"/>
      <family val="2"/>
    </font>
    <font>
      <b/>
      <sz val="8"/>
      <color theme="0"/>
      <name val="Arial"/>
      <family val="2"/>
    </font>
    <font>
      <vertAlign val="subscript"/>
      <sz val="9"/>
      <name val="Arial"/>
      <family val="2"/>
    </font>
    <font>
      <sz val="11"/>
      <name val="Arial"/>
      <family val="2"/>
    </font>
    <font>
      <sz val="9"/>
      <color rgb="FFFF0000"/>
      <name val="Arial"/>
      <family val="2"/>
    </font>
    <font>
      <vertAlign val="superscript"/>
      <sz val="9"/>
      <name val="Arial"/>
      <family val="2"/>
    </font>
    <font>
      <sz val="11"/>
      <color theme="0"/>
      <name val="Arial"/>
      <family val="2"/>
    </font>
    <font>
      <sz val="9"/>
      <color rgb="FF00B050"/>
      <name val="Arial"/>
      <family val="2"/>
    </font>
    <font>
      <b/>
      <sz val="9"/>
      <color rgb="FFFF0000"/>
      <name val="Arial"/>
      <family val="2"/>
    </font>
    <font>
      <sz val="9"/>
      <color theme="0"/>
      <name val="Arial"/>
      <family val="2"/>
    </font>
    <font>
      <sz val="11"/>
      <color rgb="FF434343"/>
      <name val="Arial"/>
      <family val="2"/>
    </font>
    <font>
      <b/>
      <sz val="12"/>
      <name val="Arial"/>
      <family val="2"/>
    </font>
    <font>
      <b/>
      <sz val="9"/>
      <color rgb="FF434343"/>
      <name val="Arial"/>
      <family val="2"/>
    </font>
    <font>
      <sz val="9"/>
      <color rgb="FF434343"/>
      <name val="Arial"/>
      <family val="2"/>
    </font>
    <font>
      <b/>
      <sz val="9"/>
      <color theme="1"/>
      <name val="Arial"/>
      <family val="2"/>
    </font>
    <font>
      <b/>
      <vertAlign val="superscript"/>
      <sz val="9"/>
      <color theme="0"/>
      <name val="Arial"/>
      <family val="2"/>
    </font>
    <font>
      <b/>
      <sz val="9"/>
      <color rgb="FFFFFFFF"/>
      <name val="Arial"/>
      <family val="2"/>
    </font>
    <font>
      <b/>
      <vertAlign val="superscript"/>
      <sz val="9"/>
      <name val="Arial"/>
      <family val="2"/>
    </font>
    <font>
      <b/>
      <vertAlign val="superscript"/>
      <sz val="9"/>
      <color rgb="FF000000"/>
      <name val="Arial"/>
      <family val="2"/>
    </font>
    <font>
      <sz val="8"/>
      <color theme="1"/>
      <name val="Arial"/>
      <family val="2"/>
    </font>
    <font>
      <sz val="7"/>
      <color theme="1"/>
      <name val="Arial"/>
      <family val="2"/>
    </font>
    <font>
      <b/>
      <sz val="11"/>
      <color rgb="FFFF0000"/>
      <name val="Arial"/>
      <family val="2"/>
    </font>
    <font>
      <vertAlign val="superscript"/>
      <sz val="9"/>
      <color rgb="FF000000"/>
      <name val="Arial"/>
      <family val="2"/>
    </font>
    <font>
      <sz val="8"/>
      <name val="Arial"/>
      <family val="2"/>
    </font>
    <font>
      <vertAlign val="superscript"/>
      <sz val="9"/>
      <color theme="1"/>
      <name val="Arial"/>
      <family val="2"/>
    </font>
    <font>
      <sz val="9"/>
      <color rgb="FF333333"/>
      <name val="Arial"/>
      <family val="2"/>
    </font>
    <font>
      <sz val="9"/>
      <color rgb="FF0070C0"/>
      <name val="Arial"/>
      <family val="2"/>
    </font>
    <font>
      <b/>
      <vertAlign val="superscript"/>
      <sz val="8"/>
      <color theme="0"/>
      <name val="Arial"/>
      <family val="2"/>
    </font>
    <font>
      <sz val="9"/>
      <color rgb="FFFF0000"/>
      <name val="游ゴシック"/>
      <family val="3"/>
      <charset val="128"/>
    </font>
    <font>
      <sz val="9"/>
      <name val="Segoe UI Symbol"/>
      <family val="2"/>
    </font>
    <font>
      <b/>
      <sz val="9"/>
      <color theme="0"/>
      <name val="Arial"/>
      <family val="3"/>
    </font>
    <font>
      <sz val="9"/>
      <color theme="1"/>
      <name val="Arial"/>
      <family val="2"/>
      <charset val="128"/>
    </font>
    <font>
      <sz val="9"/>
      <color theme="1"/>
      <name val="游ゴシック"/>
      <family val="2"/>
      <charset val="128"/>
    </font>
    <font>
      <sz val="9"/>
      <name val="Arial"/>
      <family val="3"/>
    </font>
    <font>
      <vertAlign val="subscript"/>
      <sz val="8"/>
      <color theme="1"/>
      <name val="Arial"/>
      <family val="2"/>
    </font>
    <font>
      <b/>
      <sz val="9"/>
      <color theme="1"/>
      <name val="Arial"/>
      <family val="2"/>
    </font>
    <font>
      <sz val="9"/>
      <name val="ＭＳ Ｐゴシック"/>
      <family val="2"/>
      <charset val="128"/>
    </font>
    <font>
      <sz val="9"/>
      <name val="Arial"/>
      <family val="2"/>
      <charset val="128"/>
    </font>
    <font>
      <sz val="9"/>
      <name val="Arial"/>
      <family val="3"/>
      <charset val="128"/>
    </font>
    <font>
      <vertAlign val="superscript"/>
      <sz val="9"/>
      <name val="Arial"/>
      <family val="3"/>
    </font>
    <font>
      <sz val="9"/>
      <name val="Arial"/>
      <family val="2"/>
    </font>
    <font>
      <sz val="9"/>
      <color theme="1"/>
      <name val="Arial"/>
      <family val="2"/>
    </font>
    <font>
      <b/>
      <sz val="11"/>
      <color theme="1"/>
      <name val="ＭＳ Ｐゴシック"/>
      <family val="2"/>
      <charset val="128"/>
    </font>
    <font>
      <b/>
      <sz val="11"/>
      <color theme="1"/>
      <name val="Arial"/>
      <family val="2"/>
      <charset val="128"/>
    </font>
  </fonts>
  <fills count="11">
    <fill>
      <patternFill patternType="none"/>
    </fill>
    <fill>
      <patternFill patternType="gray125"/>
    </fill>
    <fill>
      <patternFill patternType="solid">
        <fgColor rgb="FFF9F9F9"/>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808080"/>
        <bgColor rgb="FF000000"/>
      </patternFill>
    </fill>
    <fill>
      <patternFill patternType="solid">
        <fgColor rgb="FFFFFFFF"/>
        <bgColor rgb="FF000000"/>
      </patternFill>
    </fill>
    <fill>
      <patternFill patternType="solid">
        <fgColor rgb="FFF2F2F2"/>
        <bgColor rgb="FF000000"/>
      </patternFill>
    </fill>
    <fill>
      <patternFill patternType="solid">
        <fgColor theme="1" tint="0.499984740745262"/>
        <bgColor rgb="FF000000"/>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rgb="FF000000"/>
      </right>
      <top style="hair">
        <color indexed="64"/>
      </top>
      <bottom style="hair">
        <color indexed="64"/>
      </bottom>
      <diagonal/>
    </border>
    <border>
      <left/>
      <right style="thin">
        <color rgb="FF000000"/>
      </right>
      <top style="hair">
        <color indexed="64"/>
      </top>
      <bottom style="thin">
        <color indexed="64"/>
      </bottom>
      <diagonal/>
    </border>
    <border>
      <left/>
      <right style="thin">
        <color rgb="FF000000"/>
      </right>
      <top/>
      <bottom style="hair">
        <color indexed="64"/>
      </bottom>
      <diagonal/>
    </border>
    <border>
      <left/>
      <right style="thin">
        <color rgb="FF000000"/>
      </right>
      <top style="thin">
        <color indexed="64"/>
      </top>
      <bottom style="hair">
        <color indexed="64"/>
      </bottom>
      <diagonal/>
    </border>
    <border>
      <left style="thin">
        <color indexed="64"/>
      </left>
      <right style="thin">
        <color rgb="FF000000"/>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rgb="FF000000"/>
      </top>
      <bottom/>
      <diagonal/>
    </border>
    <border>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right style="thin">
        <color indexed="64"/>
      </right>
      <top style="thin">
        <color rgb="FF000000"/>
      </top>
      <bottom/>
      <diagonal/>
    </border>
    <border>
      <left style="thin">
        <color indexed="64"/>
      </left>
      <right style="thin">
        <color rgb="FF000000"/>
      </right>
      <top/>
      <bottom style="thin">
        <color indexed="64"/>
      </bottom>
      <diagonal/>
    </border>
  </borders>
  <cellStyleXfs count="12">
    <xf numFmtId="0" fontId="0" fillId="0" borderId="0">
      <alignment vertical="center"/>
    </xf>
    <xf numFmtId="0" fontId="2"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0"/>
    <xf numFmtId="6" fontId="3" fillId="0" borderId="0" applyFont="0" applyFill="0" applyBorder="0" applyAlignment="0" applyProtection="0">
      <alignment vertical="center"/>
    </xf>
    <xf numFmtId="0" fontId="3" fillId="0" borderId="0">
      <alignment vertical="center"/>
    </xf>
    <xf numFmtId="0" fontId="15"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pplyNumberFormat="0" applyFill="0" applyBorder="0" applyAlignment="0" applyProtection="0">
      <alignment vertical="center"/>
    </xf>
    <xf numFmtId="6"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260">
    <xf numFmtId="0" fontId="0" fillId="0" borderId="0" xfId="0">
      <alignment vertical="center"/>
    </xf>
    <xf numFmtId="0" fontId="24" fillId="0" borderId="0" xfId="0" applyFont="1">
      <alignment vertical="center"/>
    </xf>
    <xf numFmtId="0" fontId="25" fillId="0" borderId="0" xfId="0" applyFont="1">
      <alignment vertical="center"/>
    </xf>
    <xf numFmtId="0" fontId="26" fillId="0" borderId="0" xfId="9" applyFont="1">
      <alignment vertical="center"/>
    </xf>
    <xf numFmtId="0" fontId="26" fillId="0" borderId="0" xfId="1"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9" fillId="0" borderId="0" xfId="0" applyFont="1" applyAlignment="1">
      <alignment horizontal="left" vertical="top"/>
    </xf>
    <xf numFmtId="0" fontId="29" fillId="0" borderId="0" xfId="0" applyFont="1" applyAlignment="1">
      <alignment horizontal="center" vertical="center" wrapText="1"/>
    </xf>
    <xf numFmtId="177" fontId="29" fillId="0" borderId="0" xfId="0" applyNumberFormat="1" applyFont="1" applyAlignment="1">
      <alignment horizontal="right" vertical="center" wrapText="1"/>
    </xf>
    <xf numFmtId="176" fontId="29" fillId="0" borderId="0" xfId="0" applyNumberFormat="1" applyFont="1" applyAlignment="1">
      <alignment horizontal="right" vertical="center" wrapText="1"/>
    </xf>
    <xf numFmtId="0" fontId="30" fillId="0" borderId="0" xfId="1" applyFont="1">
      <alignment vertical="center"/>
    </xf>
    <xf numFmtId="0" fontId="29" fillId="0" borderId="0" xfId="0" applyFont="1" applyAlignment="1">
      <alignment horizontal="left" vertical="center"/>
    </xf>
    <xf numFmtId="0" fontId="24" fillId="0" borderId="0" xfId="0" applyFont="1" applyAlignment="1">
      <alignment horizontal="left" vertical="center" indent="1"/>
    </xf>
    <xf numFmtId="0" fontId="24" fillId="0" borderId="0" xfId="0" applyFont="1" applyAlignment="1">
      <alignment horizontal="left" vertical="center" indent="2"/>
    </xf>
    <xf numFmtId="0" fontId="31" fillId="0" borderId="0" xfId="0" applyFont="1">
      <alignment vertical="center"/>
    </xf>
    <xf numFmtId="0" fontId="28" fillId="0" borderId="0" xfId="0" applyFont="1" applyAlignment="1">
      <alignment horizontal="left" vertical="center"/>
    </xf>
    <xf numFmtId="0" fontId="32" fillId="0" borderId="0" xfId="1" applyFont="1" applyFill="1" applyBorder="1" applyAlignment="1">
      <alignment horizontal="left" vertical="center"/>
    </xf>
    <xf numFmtId="0" fontId="29" fillId="0" borderId="0" xfId="0" applyFont="1" applyAlignment="1">
      <alignment horizontal="left" vertical="center" indent="1"/>
    </xf>
    <xf numFmtId="0" fontId="29" fillId="0" borderId="0" xfId="0" applyFont="1" applyAlignment="1">
      <alignment horizontal="left" vertical="center" wrapText="1"/>
    </xf>
    <xf numFmtId="0" fontId="29" fillId="0" borderId="0" xfId="0" applyFont="1" applyAlignment="1">
      <alignment vertical="center" wrapText="1"/>
    </xf>
    <xf numFmtId="0" fontId="34" fillId="0" borderId="0" xfId="9" applyFont="1">
      <alignment vertical="center"/>
    </xf>
    <xf numFmtId="0" fontId="35" fillId="0" borderId="0" xfId="0" applyFont="1">
      <alignment vertical="center"/>
    </xf>
    <xf numFmtId="0" fontId="36" fillId="4" borderId="1" xfId="0" applyFont="1" applyFill="1" applyBorder="1" applyAlignment="1">
      <alignment horizontal="center" vertical="center" wrapText="1"/>
    </xf>
    <xf numFmtId="0" fontId="36" fillId="4" borderId="1" xfId="0" applyFont="1" applyFill="1" applyBorder="1" applyAlignment="1">
      <alignment vertical="center" wrapText="1"/>
    </xf>
    <xf numFmtId="0" fontId="24" fillId="4" borderId="2" xfId="0" applyFont="1" applyFill="1" applyBorder="1" applyAlignment="1">
      <alignment vertical="center" wrapText="1"/>
    </xf>
    <xf numFmtId="0" fontId="36" fillId="4" borderId="3" xfId="0" applyFont="1" applyFill="1" applyBorder="1" applyAlignment="1">
      <alignment horizontal="center" vertical="center" wrapText="1"/>
    </xf>
    <xf numFmtId="0" fontId="36" fillId="4" borderId="4"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6" fillId="0" borderId="7" xfId="0" applyFont="1" applyBorder="1" applyAlignment="1">
      <alignment horizontal="center" vertical="center" wrapText="1"/>
    </xf>
    <xf numFmtId="0" fontId="37" fillId="0" borderId="0" xfId="0" applyFont="1" applyAlignment="1">
      <alignment horizontal="center" vertical="center" wrapText="1"/>
    </xf>
    <xf numFmtId="0" fontId="29" fillId="5" borderId="13"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3" xfId="0" applyFont="1" applyFill="1" applyBorder="1" applyAlignment="1">
      <alignment horizontal="center" vertical="center" wrapText="1"/>
    </xf>
    <xf numFmtId="184" fontId="29" fillId="0" borderId="4" xfId="0" applyNumberFormat="1" applyFont="1" applyBorder="1" applyAlignment="1">
      <alignment horizontal="right" vertical="center"/>
    </xf>
    <xf numFmtId="184" fontId="29" fillId="0" borderId="3" xfId="0" applyNumberFormat="1" applyFont="1" applyBorder="1" applyAlignment="1">
      <alignment horizontal="right" vertical="center"/>
    </xf>
    <xf numFmtId="184" fontId="29" fillId="3" borderId="3" xfId="0" applyNumberFormat="1" applyFont="1" applyFill="1" applyBorder="1" applyAlignment="1">
      <alignment horizontal="right" vertical="center"/>
    </xf>
    <xf numFmtId="0" fontId="29" fillId="3" borderId="3"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5" borderId="17" xfId="0" applyFont="1" applyFill="1" applyBorder="1" applyAlignment="1">
      <alignment horizontal="center" vertical="center" wrapText="1"/>
    </xf>
    <xf numFmtId="0" fontId="29" fillId="5" borderId="19" xfId="0" applyFont="1" applyFill="1" applyBorder="1" applyAlignment="1">
      <alignment horizontal="center" vertical="center" wrapText="1"/>
    </xf>
    <xf numFmtId="184" fontId="29" fillId="3" borderId="15" xfId="0" applyNumberFormat="1" applyFont="1" applyFill="1" applyBorder="1" applyAlignment="1">
      <alignment horizontal="right" vertical="center"/>
    </xf>
    <xf numFmtId="184" fontId="29" fillId="3" borderId="8" xfId="0" applyNumberFormat="1" applyFont="1" applyFill="1" applyBorder="1" applyAlignment="1">
      <alignment horizontal="right" vertical="center"/>
    </xf>
    <xf numFmtId="0" fontId="29" fillId="3" borderId="8" xfId="0" applyFont="1" applyFill="1" applyBorder="1" applyAlignment="1">
      <alignment horizontal="center" vertical="center" wrapText="1"/>
    </xf>
    <xf numFmtId="38" fontId="29" fillId="0" borderId="0" xfId="2" applyFont="1">
      <alignment vertical="center"/>
    </xf>
    <xf numFmtId="184" fontId="29" fillId="3" borderId="31" xfId="0" applyNumberFormat="1" applyFont="1" applyFill="1" applyBorder="1" applyAlignment="1">
      <alignment horizontal="right" vertical="center"/>
    </xf>
    <xf numFmtId="184" fontId="29" fillId="3" borderId="21" xfId="0" applyNumberFormat="1" applyFont="1" applyFill="1" applyBorder="1" applyAlignment="1">
      <alignment horizontal="right" vertical="center"/>
    </xf>
    <xf numFmtId="184" fontId="29" fillId="3" borderId="34" xfId="0" applyNumberFormat="1" applyFont="1" applyFill="1" applyBorder="1" applyAlignment="1">
      <alignment horizontal="right" vertical="center"/>
    </xf>
    <xf numFmtId="0" fontId="29" fillId="3" borderId="21"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9" xfId="0" applyFont="1" applyFill="1" applyBorder="1" applyAlignment="1">
      <alignment horizontal="center" vertical="center" wrapText="1"/>
    </xf>
    <xf numFmtId="184" fontId="29" fillId="3" borderId="12" xfId="0" applyNumberFormat="1" applyFont="1" applyFill="1" applyBorder="1" applyAlignment="1">
      <alignment horizontal="right" vertical="center"/>
    </xf>
    <xf numFmtId="184" fontId="29" fillId="3" borderId="11" xfId="0" applyNumberFormat="1" applyFont="1" applyFill="1" applyBorder="1" applyAlignment="1">
      <alignment horizontal="right" vertical="center"/>
    </xf>
    <xf numFmtId="0" fontId="29" fillId="3" borderId="11" xfId="0" applyFont="1" applyFill="1" applyBorder="1" applyAlignment="1">
      <alignment horizontal="center" vertical="center" wrapText="1"/>
    </xf>
    <xf numFmtId="0" fontId="29" fillId="0" borderId="7" xfId="0" applyFont="1" applyBorder="1" applyAlignment="1">
      <alignment horizontal="center" vertical="center"/>
    </xf>
    <xf numFmtId="0" fontId="29" fillId="5" borderId="31" xfId="0" applyFont="1" applyFill="1" applyBorder="1" applyAlignment="1">
      <alignment horizontal="center" vertical="center" wrapText="1"/>
    </xf>
    <xf numFmtId="0" fontId="29" fillId="5" borderId="18" xfId="0" applyFont="1" applyFill="1" applyBorder="1" applyAlignment="1">
      <alignment horizontal="center" vertical="center" wrapText="1"/>
    </xf>
    <xf numFmtId="0" fontId="29" fillId="0" borderId="0" xfId="0" applyFont="1" applyAlignment="1">
      <alignment horizontal="center" vertical="center"/>
    </xf>
    <xf numFmtId="0" fontId="36" fillId="4" borderId="2" xfId="0" applyFont="1" applyFill="1" applyBorder="1" applyAlignment="1">
      <alignment horizontal="center" vertical="center" wrapText="1"/>
    </xf>
    <xf numFmtId="0" fontId="36" fillId="0" borderId="0" xfId="0" applyFont="1" applyAlignment="1">
      <alignment horizontal="center" vertical="center" wrapText="1"/>
    </xf>
    <xf numFmtId="0" fontId="28" fillId="0" borderId="0" xfId="0" applyFont="1" applyAlignment="1">
      <alignment horizontal="center" vertical="center" wrapText="1"/>
    </xf>
    <xf numFmtId="184" fontId="29" fillId="0" borderId="7" xfId="0" applyNumberFormat="1" applyFont="1" applyBorder="1" applyAlignment="1">
      <alignment horizontal="right" vertical="center"/>
    </xf>
    <xf numFmtId="0" fontId="29" fillId="5" borderId="21" xfId="0" applyFont="1" applyFill="1" applyBorder="1" applyAlignment="1">
      <alignment horizontal="center" vertical="center" wrapText="1"/>
    </xf>
    <xf numFmtId="184" fontId="29" fillId="3" borderId="9" xfId="0" applyNumberFormat="1" applyFont="1" applyFill="1" applyBorder="1" applyAlignment="1">
      <alignment horizontal="right" vertical="center"/>
    </xf>
    <xf numFmtId="0" fontId="29" fillId="3" borderId="9"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24" fillId="4" borderId="4" xfId="0" applyFont="1" applyFill="1" applyBorder="1" applyAlignment="1">
      <alignment vertical="center" wrapText="1"/>
    </xf>
    <xf numFmtId="184" fontId="29" fillId="3" borderId="7" xfId="0" applyNumberFormat="1" applyFont="1" applyFill="1" applyBorder="1" applyAlignment="1">
      <alignment horizontal="right" vertical="center"/>
    </xf>
    <xf numFmtId="0" fontId="37" fillId="4" borderId="3" xfId="0" applyFont="1" applyFill="1" applyBorder="1" applyAlignment="1">
      <alignment horizontal="center" vertical="center" wrapText="1"/>
    </xf>
    <xf numFmtId="0" fontId="40" fillId="0" borderId="0" xfId="0" applyFont="1">
      <alignment vertical="center"/>
    </xf>
    <xf numFmtId="0" fontId="37" fillId="0" borderId="0" xfId="0" applyFont="1" applyAlignment="1">
      <alignment vertical="center" wrapText="1"/>
    </xf>
    <xf numFmtId="0" fontId="29" fillId="5" borderId="2" xfId="0" applyFont="1" applyFill="1" applyBorder="1" applyAlignment="1">
      <alignment horizontal="center" vertical="center" wrapText="1"/>
    </xf>
    <xf numFmtId="0" fontId="29" fillId="0" borderId="7" xfId="0" applyFont="1" applyBorder="1" applyAlignment="1">
      <alignment horizontal="center" vertical="center" wrapText="1"/>
    </xf>
    <xf numFmtId="184" fontId="29" fillId="3" borderId="13" xfId="0" applyNumberFormat="1" applyFont="1" applyFill="1" applyBorder="1" applyAlignment="1">
      <alignment horizontal="right" vertical="center"/>
    </xf>
    <xf numFmtId="0" fontId="29" fillId="3" borderId="13" xfId="0" applyFont="1" applyFill="1" applyBorder="1" applyAlignment="1">
      <alignment horizontal="center" vertical="center" wrapText="1"/>
    </xf>
    <xf numFmtId="184" fontId="29" fillId="0" borderId="11" xfId="0" applyNumberFormat="1" applyFont="1" applyBorder="1" applyAlignment="1">
      <alignment horizontal="right" vertical="center"/>
    </xf>
    <xf numFmtId="3" fontId="29" fillId="0" borderId="0" xfId="0" applyNumberFormat="1" applyFont="1">
      <alignment vertical="center"/>
    </xf>
    <xf numFmtId="0" fontId="29" fillId="0" borderId="0" xfId="0" applyFont="1" applyAlignment="1">
      <alignment horizontal="left" vertical="top" wrapText="1"/>
    </xf>
    <xf numFmtId="0" fontId="29" fillId="0" borderId="0" xfId="0" applyFont="1" applyAlignment="1">
      <alignment vertical="top" wrapText="1"/>
    </xf>
    <xf numFmtId="0" fontId="29" fillId="0" borderId="0" xfId="0" applyFont="1" applyAlignment="1">
      <alignment horizontal="left" vertical="center" wrapText="1" indent="1"/>
    </xf>
    <xf numFmtId="0" fontId="29" fillId="0" borderId="0" xfId="0" applyFont="1" applyAlignment="1">
      <alignment horizontal="right" vertical="center" wrapText="1"/>
    </xf>
    <xf numFmtId="3" fontId="29" fillId="0" borderId="0" xfId="0" applyNumberFormat="1" applyFont="1" applyAlignment="1">
      <alignment horizontal="right" vertical="center" wrapText="1"/>
    </xf>
    <xf numFmtId="0" fontId="24" fillId="4" borderId="4" xfId="0" applyFont="1" applyFill="1" applyBorder="1" applyAlignment="1">
      <alignment horizontal="center" vertical="center" wrapText="1"/>
    </xf>
    <xf numFmtId="184" fontId="36" fillId="4" borderId="3" xfId="0" applyNumberFormat="1" applyFont="1" applyFill="1" applyBorder="1" applyAlignment="1">
      <alignment horizontal="center" vertical="center"/>
    </xf>
    <xf numFmtId="181" fontId="29" fillId="3" borderId="3" xfId="0" applyNumberFormat="1" applyFont="1" applyFill="1" applyBorder="1" applyAlignment="1">
      <alignment horizontal="right" vertical="center"/>
    </xf>
    <xf numFmtId="177" fontId="29" fillId="3" borderId="11" xfId="0" applyNumberFormat="1" applyFont="1" applyFill="1" applyBorder="1" applyAlignment="1">
      <alignment horizontal="right" vertical="center" wrapText="1"/>
    </xf>
    <xf numFmtId="177" fontId="29" fillId="3" borderId="3" xfId="0" applyNumberFormat="1" applyFont="1" applyFill="1" applyBorder="1" applyAlignment="1">
      <alignment horizontal="right" vertical="center" wrapText="1"/>
    </xf>
    <xf numFmtId="0" fontId="29" fillId="5" borderId="1" xfId="0" quotePrefix="1" applyFont="1" applyFill="1" applyBorder="1" applyAlignment="1">
      <alignment horizontal="center" vertical="center" wrapText="1"/>
    </xf>
    <xf numFmtId="0" fontId="29" fillId="5" borderId="3" xfId="0" quotePrefix="1" applyFont="1" applyFill="1" applyBorder="1" applyAlignment="1">
      <alignment horizontal="center" vertical="center" wrapText="1"/>
    </xf>
    <xf numFmtId="181" fontId="29" fillId="3" borderId="3" xfId="0" quotePrefix="1" applyNumberFormat="1" applyFont="1" applyFill="1" applyBorder="1" applyAlignment="1">
      <alignment horizontal="right" vertical="center"/>
    </xf>
    <xf numFmtId="177" fontId="29" fillId="3" borderId="3" xfId="0" applyNumberFormat="1" applyFont="1" applyFill="1" applyBorder="1" applyAlignment="1">
      <alignment horizontal="right" vertical="center"/>
    </xf>
    <xf numFmtId="177" fontId="40" fillId="3" borderId="3" xfId="0" applyNumberFormat="1" applyFont="1" applyFill="1" applyBorder="1" applyAlignment="1">
      <alignment horizontal="center" vertical="center"/>
    </xf>
    <xf numFmtId="190" fontId="29" fillId="0" borderId="3" xfId="0" applyNumberFormat="1" applyFont="1" applyBorder="1" applyAlignment="1">
      <alignment horizontal="right" vertical="center"/>
    </xf>
    <xf numFmtId="0" fontId="28" fillId="3" borderId="0" xfId="0" applyFont="1" applyFill="1" applyAlignment="1">
      <alignment horizontal="left" vertical="top"/>
    </xf>
    <xf numFmtId="0" fontId="36" fillId="4" borderId="13" xfId="0" applyFont="1" applyFill="1" applyBorder="1" applyAlignment="1">
      <alignment horizontal="center" vertical="center" wrapText="1"/>
    </xf>
    <xf numFmtId="0" fontId="42" fillId="0" borderId="0" xfId="0" applyFont="1" applyAlignment="1">
      <alignment horizontal="left" vertical="top" wrapText="1"/>
    </xf>
    <xf numFmtId="181" fontId="29" fillId="5" borderId="1" xfId="0" applyNumberFormat="1" applyFont="1" applyFill="1" applyBorder="1" applyAlignment="1">
      <alignment horizontal="center" vertical="center" wrapText="1"/>
    </xf>
    <xf numFmtId="0" fontId="39" fillId="0" borderId="0" xfId="0" applyFont="1" applyAlignment="1">
      <alignment horizontal="left" vertical="top" wrapText="1"/>
    </xf>
    <xf numFmtId="184" fontId="29" fillId="0" borderId="3" xfId="0" quotePrefix="1" applyNumberFormat="1" applyFont="1" applyBorder="1" applyAlignment="1">
      <alignment horizontal="right" vertical="center"/>
    </xf>
    <xf numFmtId="0" fontId="24" fillId="0" borderId="3" xfId="0" applyFont="1" applyBorder="1">
      <alignment vertical="center"/>
    </xf>
    <xf numFmtId="0" fontId="29" fillId="5" borderId="8" xfId="0" applyFont="1" applyFill="1" applyBorder="1" applyAlignment="1">
      <alignment horizontal="center" vertical="center" wrapText="1"/>
    </xf>
    <xf numFmtId="189" fontId="29" fillId="3" borderId="9" xfId="0" applyNumberFormat="1" applyFont="1" applyFill="1" applyBorder="1" applyAlignment="1">
      <alignment horizontal="right" vertical="center"/>
    </xf>
    <xf numFmtId="189" fontId="29" fillId="0" borderId="7" xfId="0" applyNumberFormat="1" applyFont="1" applyBorder="1" applyAlignment="1">
      <alignment horizontal="right" vertical="center"/>
    </xf>
    <xf numFmtId="184" fontId="43" fillId="0" borderId="7" xfId="0" applyNumberFormat="1" applyFont="1" applyBorder="1" applyAlignment="1">
      <alignment horizontal="right" vertical="center"/>
    </xf>
    <xf numFmtId="3" fontId="29" fillId="3" borderId="11" xfId="0" applyNumberFormat="1" applyFont="1" applyFill="1" applyBorder="1" applyAlignment="1">
      <alignment horizontal="right" vertical="center" wrapText="1"/>
    </xf>
    <xf numFmtId="3" fontId="29" fillId="3" borderId="3" xfId="0" applyNumberFormat="1" applyFont="1" applyFill="1" applyBorder="1" applyAlignment="1">
      <alignment horizontal="right" vertical="center" wrapText="1"/>
    </xf>
    <xf numFmtId="0" fontId="29" fillId="8" borderId="3" xfId="0" applyFont="1" applyFill="1" applyBorder="1" applyAlignment="1">
      <alignment horizontal="right" vertical="center" wrapText="1"/>
    </xf>
    <xf numFmtId="3" fontId="29" fillId="8" borderId="3" xfId="0" applyNumberFormat="1" applyFont="1" applyFill="1" applyBorder="1" applyAlignment="1">
      <alignment horizontal="right" vertical="center"/>
    </xf>
    <xf numFmtId="0" fontId="31" fillId="0" borderId="0" xfId="0" applyFont="1" applyAlignment="1">
      <alignment vertical="center" wrapText="1"/>
    </xf>
    <xf numFmtId="0" fontId="30" fillId="0" borderId="0" xfId="9" applyFont="1">
      <alignment vertical="center"/>
    </xf>
    <xf numFmtId="0" fontId="28" fillId="0" borderId="7" xfId="0" applyFont="1" applyBorder="1" applyAlignment="1">
      <alignment horizontal="center" vertical="center" wrapText="1"/>
    </xf>
    <xf numFmtId="184" fontId="29" fillId="3" borderId="4" xfId="0" applyNumberFormat="1" applyFont="1" applyFill="1" applyBorder="1" applyAlignment="1">
      <alignment horizontal="right" vertical="center"/>
    </xf>
    <xf numFmtId="184" fontId="29" fillId="3" borderId="18" xfId="0" applyNumberFormat="1" applyFont="1" applyFill="1" applyBorder="1" applyAlignment="1">
      <alignment horizontal="right" vertical="center"/>
    </xf>
    <xf numFmtId="184" fontId="29" fillId="3" borderId="0" xfId="0" applyNumberFormat="1" applyFont="1" applyFill="1" applyAlignment="1">
      <alignment horizontal="right" vertical="center"/>
    </xf>
    <xf numFmtId="0" fontId="44" fillId="0" borderId="7" xfId="0" applyFont="1" applyBorder="1" applyAlignment="1">
      <alignment horizontal="center" vertical="center" wrapText="1"/>
    </xf>
    <xf numFmtId="0" fontId="44" fillId="0" borderId="0" xfId="0" applyFont="1" applyAlignment="1">
      <alignment horizontal="center" vertical="center" wrapText="1"/>
    </xf>
    <xf numFmtId="182" fontId="29" fillId="3" borderId="3" xfId="0" applyNumberFormat="1" applyFont="1" applyFill="1" applyBorder="1" applyAlignment="1">
      <alignment horizontal="right" vertical="center"/>
    </xf>
    <xf numFmtId="182" fontId="40" fillId="3" borderId="7" xfId="0" applyNumberFormat="1" applyFont="1" applyFill="1" applyBorder="1" applyAlignment="1">
      <alignment horizontal="right" vertical="center"/>
    </xf>
    <xf numFmtId="184" fontId="40" fillId="3" borderId="7" xfId="0" applyNumberFormat="1" applyFont="1" applyFill="1" applyBorder="1" applyAlignment="1">
      <alignment horizontal="right" vertical="center"/>
    </xf>
    <xf numFmtId="0" fontId="29" fillId="3" borderId="18" xfId="0" applyFont="1" applyFill="1" applyBorder="1" applyAlignment="1">
      <alignment horizontal="center" vertical="center" wrapText="1"/>
    </xf>
    <xf numFmtId="0" fontId="45" fillId="4" borderId="1" xfId="0" applyFont="1" applyFill="1" applyBorder="1" applyAlignment="1">
      <alignment vertical="center" wrapText="1"/>
    </xf>
    <xf numFmtId="0" fontId="29" fillId="0" borderId="0" xfId="0" applyFont="1" applyAlignment="1">
      <alignment vertical="top"/>
    </xf>
    <xf numFmtId="184" fontId="29" fillId="3" borderId="8" xfId="2" applyNumberFormat="1" applyFont="1" applyFill="1" applyBorder="1" applyAlignment="1">
      <alignment horizontal="right" vertical="center"/>
    </xf>
    <xf numFmtId="184" fontId="29" fillId="0" borderId="7" xfId="2" applyNumberFormat="1" applyFont="1" applyFill="1" applyBorder="1" applyAlignment="1">
      <alignment horizontal="right" vertical="center"/>
    </xf>
    <xf numFmtId="184" fontId="29" fillId="3" borderId="21" xfId="2" applyNumberFormat="1" applyFont="1" applyFill="1" applyBorder="1" applyAlignment="1">
      <alignment horizontal="right" vertical="center"/>
    </xf>
    <xf numFmtId="184" fontId="29" fillId="3" borderId="7" xfId="2" applyNumberFormat="1" applyFont="1" applyFill="1" applyBorder="1" applyAlignment="1">
      <alignment horizontal="right" vertical="center"/>
    </xf>
    <xf numFmtId="184" fontId="29" fillId="3" borderId="9" xfId="2" applyNumberFormat="1" applyFont="1" applyFill="1" applyBorder="1" applyAlignment="1">
      <alignment horizontal="right" vertical="center"/>
    </xf>
    <xf numFmtId="182" fontId="29" fillId="3" borderId="8" xfId="0" applyNumberFormat="1" applyFont="1" applyFill="1" applyBorder="1" applyAlignment="1">
      <alignment horizontal="right" vertical="center"/>
    </xf>
    <xf numFmtId="38" fontId="29" fillId="3" borderId="8" xfId="2" applyFont="1" applyFill="1" applyBorder="1" applyAlignment="1">
      <alignment horizontal="right" vertical="center"/>
    </xf>
    <xf numFmtId="38" fontId="40" fillId="0" borderId="7" xfId="2" applyFont="1" applyFill="1" applyBorder="1" applyAlignment="1">
      <alignment horizontal="right" vertical="center"/>
    </xf>
    <xf numFmtId="0" fontId="40" fillId="0" borderId="0" xfId="0" applyFont="1" applyAlignment="1">
      <alignment horizontal="center" vertical="center" wrapText="1"/>
    </xf>
    <xf numFmtId="182" fontId="29" fillId="3" borderId="21" xfId="0" applyNumberFormat="1" applyFont="1" applyFill="1" applyBorder="1" applyAlignment="1">
      <alignment horizontal="right" vertical="center"/>
    </xf>
    <xf numFmtId="38" fontId="29" fillId="3" borderId="21" xfId="2" applyFont="1" applyFill="1" applyBorder="1" applyAlignment="1">
      <alignment horizontal="right" vertical="center"/>
    </xf>
    <xf numFmtId="0" fontId="29" fillId="5" borderId="25" xfId="0" applyFont="1" applyFill="1" applyBorder="1" applyAlignment="1">
      <alignment horizontal="center" vertical="center" wrapText="1"/>
    </xf>
    <xf numFmtId="182" fontId="29" fillId="3" borderId="25" xfId="0" applyNumberFormat="1" applyFont="1" applyFill="1" applyBorder="1" applyAlignment="1">
      <alignment horizontal="right" vertical="center"/>
    </xf>
    <xf numFmtId="38" fontId="29" fillId="3" borderId="25" xfId="2" applyFont="1" applyFill="1" applyBorder="1" applyAlignment="1">
      <alignment horizontal="right" vertical="center"/>
    </xf>
    <xf numFmtId="0" fontId="29" fillId="3" borderId="25" xfId="0" applyFont="1" applyFill="1" applyBorder="1" applyAlignment="1">
      <alignment horizontal="center" vertical="center" wrapText="1"/>
    </xf>
    <xf numFmtId="182" fontId="29" fillId="3" borderId="9" xfId="0" applyNumberFormat="1" applyFont="1" applyFill="1" applyBorder="1" applyAlignment="1">
      <alignment horizontal="right" vertical="center"/>
    </xf>
    <xf numFmtId="38" fontId="29" fillId="3" borderId="9" xfId="2" applyFont="1" applyFill="1" applyBorder="1" applyAlignment="1">
      <alignment horizontal="right" vertical="center"/>
    </xf>
    <xf numFmtId="182" fontId="29" fillId="3" borderId="11" xfId="0" applyNumberFormat="1" applyFont="1" applyFill="1" applyBorder="1" applyAlignment="1">
      <alignment horizontal="right" vertical="center"/>
    </xf>
    <xf numFmtId="38" fontId="29" fillId="3" borderId="11" xfId="2" applyFont="1" applyFill="1" applyBorder="1" applyAlignment="1">
      <alignment horizontal="right" vertical="center"/>
    </xf>
    <xf numFmtId="0" fontId="24" fillId="0" borderId="0" xfId="0" applyFont="1" applyAlignment="1">
      <alignment vertical="center" wrapText="1"/>
    </xf>
    <xf numFmtId="184" fontId="40" fillId="0" borderId="7" xfId="0" applyNumberFormat="1" applyFont="1" applyBorder="1" applyAlignment="1">
      <alignment horizontal="right" vertical="center"/>
    </xf>
    <xf numFmtId="0" fontId="25" fillId="0" borderId="0" xfId="9" applyFont="1">
      <alignment vertical="center"/>
    </xf>
    <xf numFmtId="0" fontId="26" fillId="0" borderId="0" xfId="9" applyFont="1" applyAlignment="1">
      <alignment horizontal="left" vertical="center" wrapText="1" indent="1"/>
    </xf>
    <xf numFmtId="0" fontId="46" fillId="3" borderId="0" xfId="0" applyFont="1" applyFill="1" applyAlignment="1">
      <alignment vertical="center" wrapText="1"/>
    </xf>
    <xf numFmtId="0" fontId="47" fillId="0" borderId="0" xfId="9" applyFont="1">
      <alignment vertical="center"/>
    </xf>
    <xf numFmtId="0" fontId="36" fillId="0" borderId="0" xfId="0" applyFont="1" applyAlignment="1">
      <alignment vertical="center" wrapText="1"/>
    </xf>
    <xf numFmtId="0" fontId="29" fillId="0" borderId="7" xfId="0" applyFont="1" applyBorder="1" applyAlignment="1">
      <alignment vertical="center" wrapText="1"/>
    </xf>
    <xf numFmtId="182" fontId="40" fillId="0" borderId="7" xfId="0" applyNumberFormat="1" applyFont="1" applyBorder="1" applyAlignment="1">
      <alignment horizontal="right" vertical="center"/>
    </xf>
    <xf numFmtId="0" fontId="48" fillId="0" borderId="0" xfId="0" applyFont="1">
      <alignment vertical="center"/>
    </xf>
    <xf numFmtId="0" fontId="29" fillId="3" borderId="14" xfId="0" applyFont="1" applyFill="1" applyBorder="1" applyAlignment="1">
      <alignment horizontal="center" vertical="center" wrapText="1"/>
    </xf>
    <xf numFmtId="181" fontId="29" fillId="0" borderId="8" xfId="0" applyNumberFormat="1" applyFont="1" applyBorder="1" applyAlignment="1">
      <alignment horizontal="right" vertical="center"/>
    </xf>
    <xf numFmtId="0" fontId="29" fillId="3" borderId="26" xfId="0" applyFont="1" applyFill="1" applyBorder="1" applyAlignment="1">
      <alignment horizontal="center" vertical="center" wrapText="1"/>
    </xf>
    <xf numFmtId="181" fontId="29" fillId="3" borderId="21" xfId="0" applyNumberFormat="1" applyFont="1" applyFill="1" applyBorder="1" applyAlignment="1">
      <alignment horizontal="right" vertical="center"/>
    </xf>
    <xf numFmtId="0" fontId="29" fillId="3" borderId="32" xfId="0" applyFont="1" applyFill="1" applyBorder="1" applyAlignment="1">
      <alignment horizontal="center" vertical="center" wrapText="1"/>
    </xf>
    <xf numFmtId="181" fontId="29" fillId="3" borderId="25" xfId="0" applyNumberFormat="1" applyFont="1" applyFill="1" applyBorder="1" applyAlignment="1">
      <alignment horizontal="right" vertical="center"/>
    </xf>
    <xf numFmtId="0" fontId="29" fillId="0" borderId="14" xfId="0" applyFont="1" applyBorder="1" applyAlignment="1">
      <alignment horizontal="center" vertical="center"/>
    </xf>
    <xf numFmtId="181" fontId="29" fillId="3" borderId="8" xfId="0" applyNumberFormat="1" applyFont="1" applyFill="1" applyBorder="1" applyAlignment="1">
      <alignment horizontal="right" vertical="center"/>
    </xf>
    <xf numFmtId="0" fontId="29" fillId="0" borderId="26" xfId="0" applyFont="1" applyBorder="1" applyAlignment="1">
      <alignment horizontal="center" vertical="center"/>
    </xf>
    <xf numFmtId="181" fontId="29" fillId="0" borderId="21" xfId="0" applyNumberFormat="1" applyFont="1" applyBorder="1" applyAlignment="1">
      <alignment horizontal="right" vertical="center"/>
    </xf>
    <xf numFmtId="0" fontId="29" fillId="0" borderId="20" xfId="0" applyFont="1" applyBorder="1" applyAlignment="1">
      <alignment horizontal="center" vertical="center"/>
    </xf>
    <xf numFmtId="181" fontId="29" fillId="0" borderId="9" xfId="0" applyNumberFormat="1" applyFont="1" applyBorder="1" applyAlignment="1">
      <alignment horizontal="right" vertical="center"/>
    </xf>
    <xf numFmtId="181" fontId="29" fillId="0" borderId="25" xfId="0" applyNumberFormat="1" applyFont="1" applyBorder="1" applyAlignment="1">
      <alignment horizontal="right" vertical="center"/>
    </xf>
    <xf numFmtId="0" fontId="29" fillId="0" borderId="8" xfId="0" applyFont="1" applyBorder="1" applyAlignment="1">
      <alignment horizontal="center" vertical="center"/>
    </xf>
    <xf numFmtId="0" fontId="29" fillId="0" borderId="21" xfId="0" applyFont="1" applyBorder="1" applyAlignment="1">
      <alignment horizontal="center" vertical="center"/>
    </xf>
    <xf numFmtId="0" fontId="29" fillId="0" borderId="21" xfId="0" applyFont="1" applyBorder="1" applyAlignment="1">
      <alignment horizontal="center" vertical="center" wrapText="1"/>
    </xf>
    <xf numFmtId="0" fontId="29" fillId="0" borderId="25" xfId="0" applyFont="1" applyBorder="1" applyAlignment="1">
      <alignment horizontal="center" vertical="center"/>
    </xf>
    <xf numFmtId="0" fontId="29" fillId="0" borderId="9" xfId="0" applyFont="1" applyBorder="1" applyAlignment="1">
      <alignment horizontal="center" vertical="center"/>
    </xf>
    <xf numFmtId="181" fontId="29" fillId="0" borderId="11" xfId="0" applyNumberFormat="1" applyFont="1" applyBorder="1" applyAlignment="1">
      <alignment horizontal="right" vertical="center"/>
    </xf>
    <xf numFmtId="0" fontId="31" fillId="0" borderId="0" xfId="0" applyFont="1" applyAlignment="1">
      <alignment horizontal="left" vertical="top"/>
    </xf>
    <xf numFmtId="0" fontId="29" fillId="3" borderId="0" xfId="0" applyFont="1" applyFill="1" applyAlignment="1">
      <alignment horizontal="left" vertical="center" wrapText="1"/>
    </xf>
    <xf numFmtId="0" fontId="29" fillId="3" borderId="0" xfId="0" applyFont="1" applyFill="1" applyAlignment="1">
      <alignment horizontal="right" vertical="center" wrapText="1"/>
    </xf>
    <xf numFmtId="0" fontId="49" fillId="3" borderId="0" xfId="0" applyFont="1" applyFill="1" applyAlignment="1">
      <alignment horizontal="left" vertical="top" wrapText="1"/>
    </xf>
    <xf numFmtId="0" fontId="49" fillId="3" borderId="0" xfId="0" applyFont="1" applyFill="1" applyAlignment="1">
      <alignment horizontal="left" vertical="top"/>
    </xf>
    <xf numFmtId="0" fontId="49" fillId="3" borderId="0" xfId="0" applyFont="1" applyFill="1" applyAlignment="1">
      <alignment horizontal="right" vertical="top" wrapText="1"/>
    </xf>
    <xf numFmtId="177" fontId="49" fillId="3" borderId="0" xfId="0" applyNumberFormat="1" applyFont="1" applyFill="1" applyAlignment="1">
      <alignment horizontal="right" vertical="top" wrapText="1"/>
    </xf>
    <xf numFmtId="0" fontId="31" fillId="0" borderId="3" xfId="0" applyFont="1" applyBorder="1" applyAlignment="1">
      <alignment horizontal="center" vertical="center" wrapText="1"/>
    </xf>
    <xf numFmtId="182" fontId="31" fillId="0" borderId="3" xfId="0" applyNumberFormat="1" applyFont="1" applyBorder="1" applyAlignment="1">
      <alignment horizontal="right" vertical="center"/>
    </xf>
    <xf numFmtId="181" fontId="31" fillId="0" borderId="3" xfId="0" applyNumberFormat="1" applyFont="1" applyBorder="1" applyAlignment="1">
      <alignment horizontal="right" vertical="center"/>
    </xf>
    <xf numFmtId="0" fontId="31" fillId="0" borderId="3" xfId="0" applyFont="1" applyBorder="1" applyAlignment="1">
      <alignment horizontal="right" vertical="center" wrapText="1"/>
    </xf>
    <xf numFmtId="0" fontId="31" fillId="0" borderId="3" xfId="0" applyFont="1" applyBorder="1" applyAlignment="1">
      <alignment vertical="center" wrapText="1"/>
    </xf>
    <xf numFmtId="0" fontId="31" fillId="0" borderId="24" xfId="0" applyFont="1" applyBorder="1" applyAlignment="1">
      <alignment horizontal="right" vertical="center" wrapText="1"/>
    </xf>
    <xf numFmtId="0" fontId="31" fillId="0" borderId="16" xfId="0" applyFont="1" applyBorder="1" applyAlignment="1">
      <alignment vertical="top"/>
    </xf>
    <xf numFmtId="0" fontId="31" fillId="0" borderId="0" xfId="0" applyFont="1" applyAlignment="1">
      <alignment vertical="top"/>
    </xf>
    <xf numFmtId="0" fontId="31" fillId="0" borderId="0" xfId="0" applyFont="1" applyAlignment="1">
      <alignment vertical="top" wrapText="1"/>
    </xf>
    <xf numFmtId="0" fontId="50" fillId="0" borderId="0" xfId="0" applyFont="1">
      <alignment vertical="center"/>
    </xf>
    <xf numFmtId="0" fontId="31" fillId="0" borderId="1" xfId="0" applyFont="1" applyBorder="1" applyAlignment="1">
      <alignment horizontal="right" vertical="center"/>
    </xf>
    <xf numFmtId="0" fontId="31" fillId="0" borderId="24" xfId="0" applyFont="1" applyBorder="1" applyAlignment="1">
      <alignment horizontal="right" vertical="center"/>
    </xf>
    <xf numFmtId="0" fontId="31" fillId="0" borderId="16" xfId="0" applyFont="1" applyBorder="1">
      <alignment vertical="center"/>
    </xf>
    <xf numFmtId="0" fontId="31" fillId="0" borderId="0" xfId="0" applyFont="1" applyAlignment="1">
      <alignment horizontal="center" vertical="center" wrapText="1"/>
    </xf>
    <xf numFmtId="177" fontId="31" fillId="0" borderId="0" xfId="0" applyNumberFormat="1" applyFont="1" applyAlignment="1">
      <alignment horizontal="right" vertical="center" wrapText="1"/>
    </xf>
    <xf numFmtId="176" fontId="31" fillId="0" borderId="0" xfId="0" applyNumberFormat="1" applyFont="1" applyAlignment="1">
      <alignment horizontal="right" vertical="center" wrapText="1"/>
    </xf>
    <xf numFmtId="0" fontId="31" fillId="0" borderId="0" xfId="0" applyFont="1" applyAlignment="1">
      <alignment horizontal="right" vertical="center" wrapText="1"/>
    </xf>
    <xf numFmtId="182" fontId="31" fillId="0" borderId="13" xfId="0" applyNumberFormat="1" applyFont="1" applyBorder="1" applyAlignment="1">
      <alignment horizontal="right" vertical="center"/>
    </xf>
    <xf numFmtId="182" fontId="31" fillId="0" borderId="3" xfId="0" applyNumberFormat="1" applyFont="1" applyBorder="1">
      <alignment vertical="center"/>
    </xf>
    <xf numFmtId="0" fontId="36" fillId="4" borderId="3" xfId="0" applyFont="1" applyFill="1" applyBorder="1" applyAlignment="1">
      <alignment horizontal="center" vertical="center"/>
    </xf>
    <xf numFmtId="180" fontId="31" fillId="0" borderId="3" xfId="0" applyNumberFormat="1" applyFont="1" applyBorder="1" applyAlignment="1">
      <alignment horizontal="right" vertical="center"/>
    </xf>
    <xf numFmtId="0" fontId="29" fillId="5" borderId="3" xfId="0" applyFont="1" applyFill="1" applyBorder="1" applyAlignment="1">
      <alignment horizontal="center" vertical="center"/>
    </xf>
    <xf numFmtId="0" fontId="52" fillId="7" borderId="4" xfId="0" applyFont="1" applyFill="1" applyBorder="1" applyAlignment="1">
      <alignment horizontal="center" vertical="center" wrapText="1"/>
    </xf>
    <xf numFmtId="184" fontId="29" fillId="0" borderId="31" xfId="0" applyNumberFormat="1" applyFont="1" applyBorder="1" applyAlignment="1">
      <alignment horizontal="right" vertical="center"/>
    </xf>
    <xf numFmtId="184" fontId="29" fillId="0" borderId="34" xfId="0" applyNumberFormat="1" applyFont="1" applyBorder="1" applyAlignment="1">
      <alignment horizontal="right" vertical="center"/>
    </xf>
    <xf numFmtId="184" fontId="29" fillId="8" borderId="34" xfId="0" applyNumberFormat="1" applyFont="1" applyFill="1" applyBorder="1" applyAlignment="1">
      <alignment horizontal="right" vertical="center"/>
    </xf>
    <xf numFmtId="184" fontId="29" fillId="8" borderId="12" xfId="0" applyNumberFormat="1" applyFont="1" applyFill="1" applyBorder="1" applyAlignment="1">
      <alignment horizontal="right" vertical="center"/>
    </xf>
    <xf numFmtId="184" fontId="29" fillId="0" borderId="12" xfId="0" applyNumberFormat="1" applyFont="1" applyBorder="1" applyAlignment="1">
      <alignment horizontal="right" vertical="center"/>
    </xf>
    <xf numFmtId="184" fontId="31" fillId="0" borderId="3" xfId="0" applyNumberFormat="1" applyFont="1" applyBorder="1" applyAlignment="1">
      <alignment horizontal="right" vertical="center"/>
    </xf>
    <xf numFmtId="0" fontId="34" fillId="0" borderId="0" xfId="1" applyFont="1" applyAlignment="1">
      <alignment horizontal="left" vertical="center"/>
    </xf>
    <xf numFmtId="0" fontId="34" fillId="0" borderId="0" xfId="1" applyFont="1" applyAlignment="1">
      <alignment horizontal="left" vertical="center" indent="1"/>
    </xf>
    <xf numFmtId="0" fontId="24" fillId="0" borderId="0" xfId="0" applyFont="1" applyAlignment="1">
      <alignment horizontal="center" vertical="center"/>
    </xf>
    <xf numFmtId="182" fontId="31" fillId="0" borderId="0" xfId="0" applyNumberFormat="1" applyFont="1" applyAlignment="1">
      <alignment horizontal="right" vertical="center"/>
    </xf>
    <xf numFmtId="177" fontId="31" fillId="0" borderId="3" xfId="0" applyNumberFormat="1" applyFont="1" applyBorder="1" applyAlignment="1">
      <alignment horizontal="right" vertical="center"/>
    </xf>
    <xf numFmtId="0" fontId="24" fillId="0" borderId="0" xfId="0" applyFont="1" applyAlignment="1">
      <alignment horizontal="center" vertical="center" wrapText="1"/>
    </xf>
    <xf numFmtId="177" fontId="31" fillId="0" borderId="0" xfId="0" applyNumberFormat="1" applyFont="1" applyAlignment="1">
      <alignment horizontal="right" vertical="center"/>
    </xf>
    <xf numFmtId="0" fontId="30" fillId="0" borderId="0" xfId="1" applyFont="1" applyAlignment="1">
      <alignment vertical="center"/>
    </xf>
    <xf numFmtId="0" fontId="28" fillId="6" borderId="0" xfId="0" applyFont="1" applyFill="1">
      <alignment vertical="center"/>
    </xf>
    <xf numFmtId="0" fontId="36" fillId="0" borderId="7" xfId="0" applyFont="1" applyBorder="1" applyAlignment="1">
      <alignment vertical="center" wrapText="1"/>
    </xf>
    <xf numFmtId="182" fontId="29" fillId="0" borderId="7" xfId="0" applyNumberFormat="1" applyFont="1" applyBorder="1">
      <alignment vertical="center"/>
    </xf>
    <xf numFmtId="182" fontId="29" fillId="0" borderId="0" xfId="0" applyNumberFormat="1" applyFont="1">
      <alignment vertical="center"/>
    </xf>
    <xf numFmtId="0" fontId="29" fillId="3" borderId="0" xfId="0" applyFont="1" applyFill="1">
      <alignment vertical="center"/>
    </xf>
    <xf numFmtId="0" fontId="29" fillId="6" borderId="5" xfId="0" applyFont="1" applyFill="1" applyBorder="1" applyAlignment="1">
      <alignment horizontal="left" vertical="center"/>
    </xf>
    <xf numFmtId="0" fontId="29" fillId="6" borderId="16" xfId="0" applyFont="1" applyFill="1" applyBorder="1" applyAlignment="1">
      <alignment horizontal="left" vertical="center" wrapText="1"/>
    </xf>
    <xf numFmtId="0" fontId="24" fillId="6" borderId="16" xfId="0" applyFont="1" applyFill="1" applyBorder="1">
      <alignment vertical="center"/>
    </xf>
    <xf numFmtId="0" fontId="24" fillId="6" borderId="6" xfId="0" applyFont="1" applyFill="1" applyBorder="1">
      <alignment vertical="center"/>
    </xf>
    <xf numFmtId="0" fontId="29" fillId="6" borderId="0" xfId="0" applyFont="1" applyFill="1">
      <alignment vertical="center"/>
    </xf>
    <xf numFmtId="0" fontId="29" fillId="6" borderId="0" xfId="0" applyFont="1" applyFill="1" applyAlignment="1">
      <alignment vertical="top"/>
    </xf>
    <xf numFmtId="185" fontId="29" fillId="6" borderId="0" xfId="0" applyNumberFormat="1" applyFont="1" applyFill="1" applyAlignment="1">
      <alignment horizontal="right" vertical="center"/>
    </xf>
    <xf numFmtId="0" fontId="29" fillId="6" borderId="0" xfId="0" applyFont="1" applyFill="1" applyAlignment="1">
      <alignment horizontal="right" vertical="center"/>
    </xf>
    <xf numFmtId="0" fontId="29" fillId="6" borderId="0" xfId="0" applyFont="1" applyFill="1" applyAlignment="1">
      <alignment horizontal="right" vertical="center" wrapText="1"/>
    </xf>
    <xf numFmtId="49" fontId="29" fillId="6" borderId="0" xfId="0" applyNumberFormat="1" applyFont="1" applyFill="1" applyAlignment="1">
      <alignment horizontal="right" vertical="center"/>
    </xf>
    <xf numFmtId="0" fontId="29" fillId="6" borderId="0" xfId="0" applyFont="1" applyFill="1" applyAlignment="1">
      <alignment horizontal="left" vertical="top" wrapText="1"/>
    </xf>
    <xf numFmtId="0" fontId="27" fillId="6" borderId="0" xfId="0" applyFont="1" applyFill="1" applyAlignment="1">
      <alignment horizontal="left" vertical="center" wrapText="1"/>
    </xf>
    <xf numFmtId="0" fontId="27" fillId="6" borderId="0" xfId="0" applyFont="1" applyFill="1" applyAlignment="1">
      <alignment horizontal="left" vertical="top" wrapText="1"/>
    </xf>
    <xf numFmtId="0" fontId="31" fillId="6" borderId="0" xfId="0" applyFont="1" applyFill="1" applyAlignment="1">
      <alignment horizontal="right" vertical="center" wrapText="1"/>
    </xf>
    <xf numFmtId="0" fontId="31" fillId="6" borderId="0" xfId="0" applyFont="1" applyFill="1">
      <alignment vertical="center"/>
    </xf>
    <xf numFmtId="0" fontId="24" fillId="0" borderId="7" xfId="0" applyFont="1" applyBorder="1">
      <alignment vertical="center"/>
    </xf>
    <xf numFmtId="182" fontId="24" fillId="0" borderId="7" xfId="0" applyNumberFormat="1" applyFont="1" applyBorder="1">
      <alignment vertical="center"/>
    </xf>
    <xf numFmtId="191" fontId="29" fillId="3" borderId="0" xfId="0" applyNumberFormat="1" applyFont="1" applyFill="1" applyAlignment="1">
      <alignment vertical="top"/>
    </xf>
    <xf numFmtId="191" fontId="24" fillId="0" borderId="0" xfId="0" applyNumberFormat="1" applyFont="1">
      <alignment vertical="center"/>
    </xf>
    <xf numFmtId="0" fontId="29" fillId="3" borderId="0" xfId="0" applyFont="1" applyFill="1" applyAlignment="1">
      <alignment vertical="top"/>
    </xf>
    <xf numFmtId="0" fontId="29" fillId="3" borderId="0" xfId="0" applyFont="1" applyFill="1" applyAlignment="1">
      <alignment vertical="center" wrapText="1"/>
    </xf>
    <xf numFmtId="0" fontId="29" fillId="3" borderId="0" xfId="0" applyFont="1" applyFill="1" applyAlignment="1">
      <alignment horizontal="left" vertical="top" wrapText="1"/>
    </xf>
    <xf numFmtId="184" fontId="24" fillId="0" borderId="0" xfId="0" applyNumberFormat="1" applyFont="1">
      <alignment vertical="center"/>
    </xf>
    <xf numFmtId="182" fontId="29" fillId="3" borderId="0" xfId="0" applyNumberFormat="1" applyFont="1" applyFill="1" applyAlignment="1">
      <alignment horizontal="right" vertical="center"/>
    </xf>
    <xf numFmtId="182" fontId="24" fillId="0" borderId="0" xfId="0" applyNumberFormat="1" applyFont="1">
      <alignment vertical="center"/>
    </xf>
    <xf numFmtId="0" fontId="29" fillId="0" borderId="0" xfId="0" applyFont="1" applyAlignment="1">
      <alignment horizontal="right" vertical="center"/>
    </xf>
    <xf numFmtId="0" fontId="29" fillId="3" borderId="0" xfId="0" applyFont="1" applyFill="1" applyAlignment="1">
      <alignment horizontal="left" vertical="center"/>
    </xf>
    <xf numFmtId="0" fontId="25" fillId="3" borderId="0" xfId="0" applyFont="1" applyFill="1" applyAlignment="1">
      <alignment horizontal="left" vertical="center"/>
    </xf>
    <xf numFmtId="0" fontId="31" fillId="0" borderId="0" xfId="0" applyFont="1" applyAlignment="1">
      <alignment horizontal="left" vertical="center" wrapText="1"/>
    </xf>
    <xf numFmtId="0" fontId="29" fillId="3" borderId="0" xfId="0" applyFont="1" applyFill="1" applyAlignment="1">
      <alignment horizontal="right" vertical="top" wrapText="1"/>
    </xf>
    <xf numFmtId="0" fontId="29" fillId="5" borderId="8" xfId="0" applyFont="1" applyFill="1" applyBorder="1" applyAlignment="1">
      <alignment horizontal="center" vertical="center"/>
    </xf>
    <xf numFmtId="182" fontId="29" fillId="0" borderId="8" xfId="0" applyNumberFormat="1" applyFont="1" applyBorder="1" applyAlignment="1">
      <alignment horizontal="right" vertical="center"/>
    </xf>
    <xf numFmtId="182" fontId="49" fillId="3" borderId="8" xfId="0" applyNumberFormat="1" applyFont="1" applyFill="1" applyBorder="1" applyAlignment="1">
      <alignment horizontal="right" vertical="center"/>
    </xf>
    <xf numFmtId="182" fontId="29" fillId="0" borderId="9" xfId="0" applyNumberFormat="1" applyFont="1" applyBorder="1" applyAlignment="1">
      <alignment horizontal="right" vertical="center"/>
    </xf>
    <xf numFmtId="0" fontId="29" fillId="5" borderId="11" xfId="0" applyFont="1" applyFill="1" applyBorder="1" applyAlignment="1">
      <alignment horizontal="center" vertical="center"/>
    </xf>
    <xf numFmtId="182" fontId="29" fillId="0" borderId="11" xfId="0" applyNumberFormat="1" applyFont="1" applyBorder="1" applyAlignment="1">
      <alignment horizontal="right" vertical="center"/>
    </xf>
    <xf numFmtId="0" fontId="31" fillId="0" borderId="0" xfId="5" applyFont="1">
      <alignment vertical="center"/>
    </xf>
    <xf numFmtId="0" fontId="31" fillId="0" borderId="0" xfId="5" applyFont="1" applyAlignment="1">
      <alignment horizontal="center" vertical="center"/>
    </xf>
    <xf numFmtId="0" fontId="29" fillId="0" borderId="0" xfId="5" applyFont="1">
      <alignment vertical="center"/>
    </xf>
    <xf numFmtId="0" fontId="34" fillId="0" borderId="0" xfId="1" applyFont="1">
      <alignment vertical="center"/>
    </xf>
    <xf numFmtId="0" fontId="25" fillId="0" borderId="0" xfId="5" applyFont="1">
      <alignment vertical="center"/>
    </xf>
    <xf numFmtId="0" fontId="36" fillId="4" borderId="1" xfId="5" applyFont="1" applyFill="1" applyBorder="1" applyAlignment="1">
      <alignment horizontal="center" vertical="center" wrapText="1"/>
    </xf>
    <xf numFmtId="0" fontId="36" fillId="4" borderId="3" xfId="5" applyFont="1" applyFill="1" applyBorder="1" applyAlignment="1">
      <alignment horizontal="center" vertical="center" wrapText="1"/>
    </xf>
    <xf numFmtId="0" fontId="36" fillId="4" borderId="3" xfId="5" applyFont="1" applyFill="1" applyBorder="1" applyAlignment="1">
      <alignment horizontal="center" vertical="center"/>
    </xf>
    <xf numFmtId="0" fontId="31" fillId="5" borderId="6" xfId="5" applyFont="1" applyFill="1" applyBorder="1" applyAlignment="1">
      <alignment horizontal="center" vertical="center"/>
    </xf>
    <xf numFmtId="186" fontId="31" fillId="3" borderId="3" xfId="6" applyNumberFormat="1" applyFont="1" applyFill="1" applyBorder="1" applyAlignment="1">
      <alignment horizontal="right" vertical="center"/>
    </xf>
    <xf numFmtId="186" fontId="31" fillId="0" borderId="3" xfId="6" applyNumberFormat="1" applyFont="1" applyBorder="1" applyAlignment="1">
      <alignment horizontal="right" vertical="center"/>
    </xf>
    <xf numFmtId="3" fontId="31" fillId="0" borderId="3" xfId="6" applyNumberFormat="1" applyFont="1" applyBorder="1" applyAlignment="1">
      <alignment horizontal="right" vertical="center"/>
    </xf>
    <xf numFmtId="192" fontId="31" fillId="0" borderId="0" xfId="5" applyNumberFormat="1" applyFont="1">
      <alignment vertical="center"/>
    </xf>
    <xf numFmtId="0" fontId="31" fillId="5" borderId="8" xfId="5" applyFont="1" applyFill="1" applyBorder="1" applyAlignment="1">
      <alignment horizontal="center" vertical="center"/>
    </xf>
    <xf numFmtId="186" fontId="31" fillId="3" borderId="8" xfId="6" applyNumberFormat="1" applyFont="1" applyFill="1" applyBorder="1" applyAlignment="1">
      <alignment horizontal="right" vertical="center"/>
    </xf>
    <xf numFmtId="186" fontId="31" fillId="0" borderId="8" xfId="6" applyNumberFormat="1" applyFont="1" applyBorder="1" applyAlignment="1">
      <alignment horizontal="right" vertical="center"/>
    </xf>
    <xf numFmtId="3" fontId="31" fillId="0" borderId="8" xfId="6" applyNumberFormat="1" applyFont="1" applyBorder="1" applyAlignment="1">
      <alignment horizontal="right" vertical="center"/>
    </xf>
    <xf numFmtId="0" fontId="31" fillId="5" borderId="11" xfId="5" applyFont="1" applyFill="1" applyBorder="1" applyAlignment="1">
      <alignment horizontal="center" vertical="center"/>
    </xf>
    <xf numFmtId="0" fontId="31" fillId="5" borderId="9" xfId="5" applyFont="1" applyFill="1" applyBorder="1" applyAlignment="1">
      <alignment horizontal="center" vertical="center"/>
    </xf>
    <xf numFmtId="180" fontId="31" fillId="3" borderId="11" xfId="6" applyNumberFormat="1" applyFont="1" applyFill="1" applyBorder="1" applyAlignment="1">
      <alignment horizontal="right" vertical="center"/>
    </xf>
    <xf numFmtId="180" fontId="31" fillId="0" borderId="11" xfId="6" applyNumberFormat="1" applyFont="1" applyBorder="1" applyAlignment="1">
      <alignment horizontal="right" vertical="center"/>
    </xf>
    <xf numFmtId="49" fontId="31" fillId="0" borderId="11" xfId="6" applyNumberFormat="1" applyFont="1" applyBorder="1" applyAlignment="1">
      <alignment horizontal="right" vertical="center"/>
    </xf>
    <xf numFmtId="10" fontId="31" fillId="0" borderId="0" xfId="6" applyNumberFormat="1" applyFont="1" applyAlignment="1">
      <alignment horizontal="right" vertical="center"/>
    </xf>
    <xf numFmtId="3" fontId="55" fillId="0" borderId="0" xfId="6" applyNumberFormat="1" applyFont="1" applyAlignment="1">
      <alignment horizontal="right" vertical="center"/>
    </xf>
    <xf numFmtId="176" fontId="31" fillId="3" borderId="11" xfId="6" applyNumberFormat="1" applyFont="1" applyFill="1" applyBorder="1" applyAlignment="1">
      <alignment horizontal="right" vertical="center"/>
    </xf>
    <xf numFmtId="176" fontId="31" fillId="0" borderId="11" xfId="6" applyNumberFormat="1" applyFont="1" applyBorder="1" applyAlignment="1">
      <alignment horizontal="right" vertical="center"/>
    </xf>
    <xf numFmtId="0" fontId="31" fillId="0" borderId="11" xfId="6" applyFont="1" applyBorder="1" applyAlignment="1">
      <alignment horizontal="right" vertical="center"/>
    </xf>
    <xf numFmtId="10" fontId="56" fillId="0" borderId="0" xfId="6" applyNumberFormat="1" applyFont="1" applyAlignment="1">
      <alignment horizontal="right" vertical="center"/>
    </xf>
    <xf numFmtId="0" fontId="31" fillId="5" borderId="3" xfId="6" applyFont="1" applyFill="1" applyBorder="1" applyAlignment="1">
      <alignment horizontal="center" vertical="center"/>
    </xf>
    <xf numFmtId="177" fontId="31" fillId="3" borderId="3" xfId="6" applyNumberFormat="1" applyFont="1" applyFill="1" applyBorder="1" applyAlignment="1">
      <alignment horizontal="right" vertical="center"/>
    </xf>
    <xf numFmtId="177" fontId="31" fillId="0" borderId="3" xfId="6" applyNumberFormat="1" applyFont="1" applyBorder="1" applyAlignment="1">
      <alignment horizontal="right" vertical="center"/>
    </xf>
    <xf numFmtId="0" fontId="31" fillId="0" borderId="3" xfId="6" applyFont="1" applyBorder="1" applyAlignment="1">
      <alignment horizontal="right" vertical="center"/>
    </xf>
    <xf numFmtId="0" fontId="55" fillId="0" borderId="0" xfId="6" applyFont="1" applyAlignment="1">
      <alignment horizontal="right" vertical="center"/>
    </xf>
    <xf numFmtId="0" fontId="31" fillId="5" borderId="8" xfId="6" applyFont="1" applyFill="1" applyBorder="1" applyAlignment="1">
      <alignment horizontal="center" vertical="center"/>
    </xf>
    <xf numFmtId="177" fontId="31" fillId="3" borderId="13" xfId="6" applyNumberFormat="1" applyFont="1" applyFill="1" applyBorder="1" applyAlignment="1">
      <alignment horizontal="right" vertical="center"/>
    </xf>
    <xf numFmtId="177" fontId="31" fillId="0" borderId="13" xfId="6" applyNumberFormat="1" applyFont="1" applyBorder="1" applyAlignment="1">
      <alignment horizontal="right" vertical="center"/>
    </xf>
    <xf numFmtId="0" fontId="31" fillId="0" borderId="13" xfId="6" applyFont="1" applyBorder="1" applyAlignment="1">
      <alignment horizontal="right" vertical="center"/>
    </xf>
    <xf numFmtId="0" fontId="31" fillId="5" borderId="20" xfId="6" applyFont="1" applyFill="1" applyBorder="1" applyAlignment="1">
      <alignment horizontal="center" vertical="center"/>
    </xf>
    <xf numFmtId="177" fontId="31" fillId="3" borderId="9" xfId="6" applyNumberFormat="1" applyFont="1" applyFill="1" applyBorder="1" applyAlignment="1">
      <alignment horizontal="right" vertical="center"/>
    </xf>
    <xf numFmtId="177" fontId="31" fillId="0" borderId="9" xfId="6" applyNumberFormat="1" applyFont="1" applyBorder="1" applyAlignment="1">
      <alignment horizontal="right" vertical="center"/>
    </xf>
    <xf numFmtId="0" fontId="31" fillId="0" borderId="9" xfId="6" applyFont="1" applyBorder="1" applyAlignment="1">
      <alignment horizontal="right" vertical="center"/>
    </xf>
    <xf numFmtId="177" fontId="31" fillId="3" borderId="4" xfId="6" applyNumberFormat="1" applyFont="1" applyFill="1" applyBorder="1" applyAlignment="1">
      <alignment horizontal="right" vertical="center"/>
    </xf>
    <xf numFmtId="177" fontId="31" fillId="3" borderId="27" xfId="6" applyNumberFormat="1" applyFont="1" applyFill="1" applyBorder="1" applyAlignment="1">
      <alignment horizontal="right" vertical="center"/>
    </xf>
    <xf numFmtId="177" fontId="31" fillId="3" borderId="8" xfId="6" applyNumberFormat="1" applyFont="1" applyFill="1" applyBorder="1" applyAlignment="1">
      <alignment horizontal="right" vertical="center"/>
    </xf>
    <xf numFmtId="177" fontId="31" fillId="0" borderId="15" xfId="6" applyNumberFormat="1" applyFont="1" applyBorder="1" applyAlignment="1">
      <alignment horizontal="right" vertical="center"/>
    </xf>
    <xf numFmtId="0" fontId="31" fillId="0" borderId="15" xfId="6" applyFont="1" applyBorder="1" applyAlignment="1">
      <alignment horizontal="right" vertical="center"/>
    </xf>
    <xf numFmtId="0" fontId="31" fillId="5" borderId="9" xfId="6" applyFont="1" applyFill="1" applyBorder="1" applyAlignment="1">
      <alignment horizontal="center" vertical="center"/>
    </xf>
    <xf numFmtId="177" fontId="31" fillId="3" borderId="29" xfId="6" applyNumberFormat="1" applyFont="1" applyFill="1" applyBorder="1" applyAlignment="1">
      <alignment horizontal="right" vertical="center"/>
    </xf>
    <xf numFmtId="177" fontId="31" fillId="0" borderId="18" xfId="6" applyNumberFormat="1" applyFont="1" applyBorder="1" applyAlignment="1">
      <alignment horizontal="right" vertical="center"/>
    </xf>
    <xf numFmtId="0" fontId="31" fillId="0" borderId="18" xfId="6" applyFont="1" applyBorder="1" applyAlignment="1">
      <alignment horizontal="right" vertical="center"/>
    </xf>
    <xf numFmtId="0" fontId="31" fillId="5" borderId="6" xfId="6" applyFont="1" applyFill="1" applyBorder="1" applyAlignment="1">
      <alignment horizontal="center" vertical="center" wrapText="1"/>
    </xf>
    <xf numFmtId="186" fontId="31" fillId="0" borderId="4" xfId="6" applyNumberFormat="1" applyFont="1" applyBorder="1" applyAlignment="1">
      <alignment horizontal="right" vertical="center"/>
    </xf>
    <xf numFmtId="3" fontId="31" fillId="0" borderId="4" xfId="6" applyNumberFormat="1" applyFont="1" applyBorder="1" applyAlignment="1">
      <alignment horizontal="right" vertical="center"/>
    </xf>
    <xf numFmtId="0" fontId="31" fillId="0" borderId="8" xfId="6" applyFont="1" applyBorder="1" applyAlignment="1">
      <alignment horizontal="right" vertical="center"/>
    </xf>
    <xf numFmtId="0" fontId="31" fillId="0" borderId="0" xfId="5" applyFont="1" applyAlignment="1">
      <alignment vertical="center" wrapText="1"/>
    </xf>
    <xf numFmtId="0" fontId="24" fillId="0" borderId="0" xfId="5" applyFont="1">
      <alignment vertical="center"/>
    </xf>
    <xf numFmtId="0" fontId="36" fillId="4" borderId="13" xfId="5" applyFont="1" applyFill="1" applyBorder="1" applyAlignment="1">
      <alignment horizontal="center" vertical="center" wrapText="1"/>
    </xf>
    <xf numFmtId="0" fontId="31" fillId="5" borderId="3" xfId="5" applyFont="1" applyFill="1" applyBorder="1" applyAlignment="1">
      <alignment horizontal="center" vertical="center"/>
    </xf>
    <xf numFmtId="0" fontId="31" fillId="0" borderId="3" xfId="5" applyFont="1" applyBorder="1">
      <alignment vertical="center"/>
    </xf>
    <xf numFmtId="0" fontId="31" fillId="5" borderId="19" xfId="5" applyFont="1" applyFill="1" applyBorder="1" applyAlignment="1">
      <alignment horizontal="center" vertical="center"/>
    </xf>
    <xf numFmtId="0" fontId="31" fillId="0" borderId="19" xfId="5" applyFont="1" applyBorder="1">
      <alignment vertical="center"/>
    </xf>
    <xf numFmtId="3" fontId="31" fillId="0" borderId="0" xfId="5" applyNumberFormat="1" applyFont="1">
      <alignment vertical="center"/>
    </xf>
    <xf numFmtId="0" fontId="31" fillId="5" borderId="21" xfId="5" applyFont="1" applyFill="1" applyBorder="1" applyAlignment="1">
      <alignment horizontal="center" vertical="center"/>
    </xf>
    <xf numFmtId="0" fontId="31" fillId="0" borderId="21" xfId="5" applyFont="1" applyBorder="1">
      <alignment vertical="center"/>
    </xf>
    <xf numFmtId="0" fontId="31" fillId="5" borderId="25" xfId="5" applyFont="1" applyFill="1" applyBorder="1" applyAlignment="1">
      <alignment horizontal="center" vertical="center"/>
    </xf>
    <xf numFmtId="0" fontId="31" fillId="0" borderId="25" xfId="5" applyFont="1" applyBorder="1">
      <alignment vertical="center"/>
    </xf>
    <xf numFmtId="0" fontId="31" fillId="0" borderId="9" xfId="5" applyFont="1" applyBorder="1">
      <alignment vertical="center"/>
    </xf>
    <xf numFmtId="0" fontId="31" fillId="0" borderId="0" xfId="6" applyFont="1" applyAlignment="1">
      <alignment horizontal="center" vertical="distributed" wrapText="1"/>
    </xf>
    <xf numFmtId="3" fontId="31" fillId="5" borderId="4" xfId="6" applyNumberFormat="1" applyFont="1" applyFill="1" applyBorder="1" applyAlignment="1">
      <alignment horizontal="center" vertical="center"/>
    </xf>
    <xf numFmtId="0" fontId="31" fillId="5" borderId="2" xfId="5" applyFont="1" applyFill="1" applyBorder="1" applyAlignment="1">
      <alignment horizontal="center" vertical="center"/>
    </xf>
    <xf numFmtId="187" fontId="31" fillId="3" borderId="3" xfId="6" applyNumberFormat="1" applyFont="1" applyFill="1" applyBorder="1" applyAlignment="1">
      <alignment horizontal="right" vertical="center"/>
    </xf>
    <xf numFmtId="187" fontId="31" fillId="0" borderId="3" xfId="6" applyNumberFormat="1" applyFont="1" applyBorder="1" applyAlignment="1">
      <alignment horizontal="right" vertical="center"/>
    </xf>
    <xf numFmtId="3" fontId="31" fillId="0" borderId="3" xfId="6" applyNumberFormat="1" applyFont="1" applyBorder="1" applyAlignment="1">
      <alignment horizontal="center" vertical="center"/>
    </xf>
    <xf numFmtId="3" fontId="31" fillId="0" borderId="7" xfId="6" applyNumberFormat="1" applyFont="1" applyBorder="1" applyAlignment="1">
      <alignment horizontal="right" vertical="center"/>
    </xf>
    <xf numFmtId="187" fontId="31" fillId="3" borderId="13" xfId="6" applyNumberFormat="1" applyFont="1" applyFill="1" applyBorder="1" applyAlignment="1">
      <alignment horizontal="right" vertical="center"/>
    </xf>
    <xf numFmtId="187" fontId="31" fillId="0" borderId="13" xfId="6" applyNumberFormat="1" applyFont="1" applyBorder="1" applyAlignment="1">
      <alignment horizontal="right" vertical="center"/>
    </xf>
    <xf numFmtId="3" fontId="31" fillId="0" borderId="13" xfId="6" applyNumberFormat="1" applyFont="1" applyBorder="1" applyAlignment="1">
      <alignment horizontal="center" vertical="center"/>
    </xf>
    <xf numFmtId="180" fontId="31" fillId="3" borderId="9" xfId="6" applyNumberFormat="1" applyFont="1" applyFill="1" applyBorder="1" applyAlignment="1">
      <alignment horizontal="right" vertical="center"/>
    </xf>
    <xf numFmtId="180" fontId="31" fillId="0" borderId="9" xfId="6" applyNumberFormat="1" applyFont="1" applyBorder="1" applyAlignment="1">
      <alignment horizontal="right" vertical="center"/>
    </xf>
    <xf numFmtId="0" fontId="31" fillId="0" borderId="9" xfId="6" applyFont="1" applyBorder="1" applyAlignment="1">
      <alignment horizontal="center" vertical="center"/>
    </xf>
    <xf numFmtId="10" fontId="31" fillId="0" borderId="7" xfId="6" applyNumberFormat="1" applyFont="1" applyBorder="1" applyAlignment="1">
      <alignment horizontal="right" vertical="center"/>
    </xf>
    <xf numFmtId="176" fontId="31" fillId="3" borderId="9" xfId="6" applyNumberFormat="1" applyFont="1" applyFill="1" applyBorder="1" applyAlignment="1">
      <alignment horizontal="right" vertical="center"/>
    </xf>
    <xf numFmtId="176" fontId="31" fillId="0" borderId="9" xfId="6" applyNumberFormat="1" applyFont="1" applyBorder="1" applyAlignment="1">
      <alignment horizontal="right" vertical="center"/>
    </xf>
    <xf numFmtId="3" fontId="40" fillId="0" borderId="7" xfId="6" applyNumberFormat="1" applyFont="1" applyBorder="1" applyAlignment="1">
      <alignment horizontal="left" vertical="center"/>
    </xf>
    <xf numFmtId="3" fontId="31" fillId="0" borderId="8" xfId="6" applyNumberFormat="1" applyFont="1" applyBorder="1" applyAlignment="1">
      <alignment horizontal="center" vertical="center"/>
    </xf>
    <xf numFmtId="3" fontId="31" fillId="0" borderId="19" xfId="6" applyNumberFormat="1" applyFont="1" applyBorder="1" applyAlignment="1">
      <alignment horizontal="center" vertical="center"/>
    </xf>
    <xf numFmtId="0" fontId="31" fillId="0" borderId="0" xfId="6" applyFont="1" applyAlignment="1">
      <alignment horizontal="left" vertical="center"/>
    </xf>
    <xf numFmtId="178" fontId="31" fillId="3" borderId="13" xfId="6" applyNumberFormat="1" applyFont="1" applyFill="1" applyBorder="1" applyAlignment="1">
      <alignment horizontal="right" vertical="center"/>
    </xf>
    <xf numFmtId="178" fontId="31" fillId="0" borderId="13" xfId="6" applyNumberFormat="1" applyFont="1" applyBorder="1" applyAlignment="1">
      <alignment horizontal="right" vertical="center"/>
    </xf>
    <xf numFmtId="0" fontId="31" fillId="0" borderId="7" xfId="6" applyFont="1" applyBorder="1" applyAlignment="1">
      <alignment horizontal="right" vertical="center"/>
    </xf>
    <xf numFmtId="176" fontId="31" fillId="0" borderId="9" xfId="8" applyNumberFormat="1" applyFont="1" applyBorder="1" applyAlignment="1">
      <alignment horizontal="right" vertical="center"/>
    </xf>
    <xf numFmtId="49" fontId="31" fillId="0" borderId="9" xfId="8" applyNumberFormat="1" applyFont="1" applyBorder="1" applyAlignment="1">
      <alignment horizontal="center" vertical="center"/>
    </xf>
    <xf numFmtId="182" fontId="31" fillId="3" borderId="3" xfId="6" applyNumberFormat="1" applyFont="1" applyFill="1" applyBorder="1" applyAlignment="1">
      <alignment horizontal="right" vertical="center"/>
    </xf>
    <xf numFmtId="182" fontId="31" fillId="0" borderId="3" xfId="6" applyNumberFormat="1" applyFont="1" applyBorder="1" applyAlignment="1">
      <alignment horizontal="right" vertical="center"/>
    </xf>
    <xf numFmtId="0" fontId="31" fillId="0" borderId="7" xfId="6" applyFont="1" applyBorder="1" applyAlignment="1">
      <alignment horizontal="left" vertical="center"/>
    </xf>
    <xf numFmtId="182" fontId="31" fillId="3" borderId="13" xfId="6" applyNumberFormat="1" applyFont="1" applyFill="1" applyBorder="1" applyAlignment="1">
      <alignment horizontal="right" vertical="center"/>
    </xf>
    <xf numFmtId="182" fontId="31" fillId="0" borderId="13" xfId="6" applyNumberFormat="1" applyFont="1" applyBorder="1" applyAlignment="1">
      <alignment horizontal="right" vertical="center"/>
    </xf>
    <xf numFmtId="180" fontId="31" fillId="0" borderId="9" xfId="8" applyNumberFormat="1" applyFont="1" applyBorder="1" applyAlignment="1">
      <alignment horizontal="right" vertical="center"/>
    </xf>
    <xf numFmtId="49" fontId="31" fillId="0" borderId="25" xfId="8" applyNumberFormat="1" applyFont="1" applyBorder="1" applyAlignment="1">
      <alignment horizontal="center" vertical="center"/>
    </xf>
    <xf numFmtId="0" fontId="57" fillId="0" borderId="0" xfId="5" applyFont="1">
      <alignment vertical="center"/>
    </xf>
    <xf numFmtId="180" fontId="31" fillId="0" borderId="9" xfId="8" applyNumberFormat="1" applyFont="1" applyFill="1" applyBorder="1" applyAlignment="1">
      <alignment horizontal="right" vertical="center"/>
    </xf>
    <xf numFmtId="49" fontId="31" fillId="0" borderId="9" xfId="6" applyNumberFormat="1" applyFont="1" applyBorder="1" applyAlignment="1">
      <alignment horizontal="center" vertical="center"/>
    </xf>
    <xf numFmtId="0" fontId="40" fillId="0" borderId="0" xfId="0" applyFont="1" applyAlignment="1">
      <alignment horizontal="left" vertical="center"/>
    </xf>
    <xf numFmtId="176" fontId="31" fillId="0" borderId="3" xfId="5" applyNumberFormat="1" applyFont="1" applyBorder="1" applyAlignment="1">
      <alignment horizontal="right" vertical="center"/>
    </xf>
    <xf numFmtId="176" fontId="29" fillId="0" borderId="3" xfId="5" applyNumberFormat="1" applyFont="1" applyBorder="1" applyAlignment="1">
      <alignment horizontal="right" vertical="center"/>
    </xf>
    <xf numFmtId="0" fontId="40" fillId="0" borderId="3" xfId="5" applyFont="1" applyBorder="1" applyAlignment="1">
      <alignment horizontal="right" vertical="center"/>
    </xf>
    <xf numFmtId="0" fontId="29" fillId="5" borderId="3" xfId="5" applyFont="1" applyFill="1" applyBorder="1" applyAlignment="1">
      <alignment horizontal="center" vertical="center" wrapText="1"/>
    </xf>
    <xf numFmtId="0" fontId="29" fillId="5" borderId="4" xfId="5" applyFont="1" applyFill="1" applyBorder="1" applyAlignment="1">
      <alignment horizontal="center" vertical="center"/>
    </xf>
    <xf numFmtId="0" fontId="36" fillId="4" borderId="4" xfId="5" applyFont="1" applyFill="1" applyBorder="1" applyAlignment="1">
      <alignment horizontal="center" vertical="center"/>
    </xf>
    <xf numFmtId="9" fontId="31" fillId="0" borderId="0" xfId="5" applyNumberFormat="1" applyFont="1">
      <alignment vertical="center"/>
    </xf>
    <xf numFmtId="177" fontId="29" fillId="0" borderId="6" xfId="5" applyNumberFormat="1" applyFont="1" applyBorder="1" applyAlignment="1">
      <alignment horizontal="right" vertical="center"/>
    </xf>
    <xf numFmtId="177" fontId="29" fillId="0" borderId="13" xfId="5" applyNumberFormat="1" applyFont="1" applyBorder="1" applyAlignment="1">
      <alignment horizontal="right" vertical="center"/>
    </xf>
    <xf numFmtId="177" fontId="29" fillId="0" borderId="3" xfId="5" applyNumberFormat="1" applyFont="1" applyBorder="1" applyAlignment="1">
      <alignment horizontal="right" vertical="center"/>
    </xf>
    <xf numFmtId="178" fontId="31" fillId="0" borderId="3" xfId="5" applyNumberFormat="1" applyFont="1" applyBorder="1" applyAlignment="1">
      <alignment horizontal="right" vertical="center"/>
    </xf>
    <xf numFmtId="178" fontId="29" fillId="0" borderId="4" xfId="5" applyNumberFormat="1" applyFont="1" applyBorder="1" applyAlignment="1">
      <alignment horizontal="right" vertical="center"/>
    </xf>
    <xf numFmtId="178" fontId="29" fillId="0" borderId="3" xfId="5" applyNumberFormat="1" applyFont="1" applyBorder="1" applyAlignment="1">
      <alignment horizontal="right" vertical="center"/>
    </xf>
    <xf numFmtId="0" fontId="29" fillId="0" borderId="4" xfId="5" applyFont="1" applyBorder="1" applyAlignment="1">
      <alignment horizontal="right" vertical="center"/>
    </xf>
    <xf numFmtId="0" fontId="29" fillId="0" borderId="3" xfId="5" applyFont="1" applyBorder="1" applyAlignment="1">
      <alignment horizontal="right" vertical="center"/>
    </xf>
    <xf numFmtId="0" fontId="31" fillId="0" borderId="0" xfId="5" applyFont="1" applyAlignment="1">
      <alignment horizontal="right" vertical="center"/>
    </xf>
    <xf numFmtId="180" fontId="31" fillId="0" borderId="13" xfId="5" applyNumberFormat="1" applyFont="1" applyBorder="1" applyAlignment="1">
      <alignment horizontal="right" vertical="center"/>
    </xf>
    <xf numFmtId="180" fontId="29" fillId="0" borderId="3" xfId="5" applyNumberFormat="1" applyFont="1" applyBorder="1" applyAlignment="1">
      <alignment horizontal="right" vertical="center"/>
    </xf>
    <xf numFmtId="0" fontId="31" fillId="5" borderId="15" xfId="5" applyFont="1" applyFill="1" applyBorder="1" applyAlignment="1">
      <alignment horizontal="center" vertical="center"/>
    </xf>
    <xf numFmtId="180" fontId="31" fillId="0" borderId="8" xfId="5" applyNumberFormat="1" applyFont="1" applyBorder="1" applyAlignment="1">
      <alignment horizontal="right" vertical="center"/>
    </xf>
    <xf numFmtId="180" fontId="29" fillId="0" borderId="8" xfId="5" applyNumberFormat="1" applyFont="1" applyBorder="1" applyAlignment="1">
      <alignment horizontal="right" vertical="center"/>
    </xf>
    <xf numFmtId="0" fontId="40" fillId="0" borderId="8" xfId="5" applyFont="1" applyBorder="1" applyAlignment="1">
      <alignment horizontal="right" vertical="center"/>
    </xf>
    <xf numFmtId="0" fontId="31" fillId="5" borderId="12" xfId="5" applyFont="1" applyFill="1" applyBorder="1" applyAlignment="1">
      <alignment horizontal="center" vertical="center"/>
    </xf>
    <xf numFmtId="180" fontId="31" fillId="0" borderId="11" xfId="5" applyNumberFormat="1" applyFont="1" applyBorder="1" applyAlignment="1">
      <alignment horizontal="right" vertical="center"/>
    </xf>
    <xf numFmtId="180" fontId="29" fillId="0" borderId="11" xfId="5" applyNumberFormat="1" applyFont="1" applyBorder="1" applyAlignment="1">
      <alignment horizontal="right" vertical="center"/>
    </xf>
    <xf numFmtId="0" fontId="40" fillId="0" borderId="11" xfId="5" applyFont="1" applyBorder="1" applyAlignment="1">
      <alignment horizontal="right" vertical="center"/>
    </xf>
    <xf numFmtId="182" fontId="29" fillId="0" borderId="3" xfId="5" applyNumberFormat="1" applyFont="1" applyBorder="1" applyAlignment="1">
      <alignment horizontal="right" vertical="center"/>
    </xf>
    <xf numFmtId="182" fontId="29" fillId="0" borderId="8" xfId="5" applyNumberFormat="1" applyFont="1" applyBorder="1" applyAlignment="1">
      <alignment horizontal="right" vertical="center"/>
    </xf>
    <xf numFmtId="180" fontId="31" fillId="0" borderId="17" xfId="5" applyNumberFormat="1" applyFont="1" applyBorder="1" applyAlignment="1">
      <alignment horizontal="right" vertical="center"/>
    </xf>
    <xf numFmtId="0" fontId="40" fillId="0" borderId="9" xfId="5" applyFont="1" applyBorder="1" applyAlignment="1">
      <alignment horizontal="right" vertical="center"/>
    </xf>
    <xf numFmtId="182" fontId="29" fillId="0" borderId="13" xfId="5" applyNumberFormat="1" applyFont="1" applyBorder="1" applyAlignment="1">
      <alignment horizontal="right" vertical="center"/>
    </xf>
    <xf numFmtId="180" fontId="31" fillId="0" borderId="9" xfId="5" applyNumberFormat="1" applyFont="1" applyBorder="1" applyAlignment="1">
      <alignment horizontal="right" vertical="center"/>
    </xf>
    <xf numFmtId="0" fontId="59" fillId="5" borderId="11" xfId="5" applyFont="1" applyFill="1" applyBorder="1" applyAlignment="1">
      <alignment horizontal="center" vertical="center" wrapText="1"/>
    </xf>
    <xf numFmtId="0" fontId="49" fillId="5" borderId="12" xfId="5" applyFont="1" applyFill="1" applyBorder="1" applyAlignment="1">
      <alignment horizontal="center" vertical="center" wrapText="1"/>
    </xf>
    <xf numFmtId="0" fontId="29" fillId="0" borderId="12" xfId="5" applyFont="1" applyBorder="1" applyAlignment="1">
      <alignment horizontal="right" vertical="center"/>
    </xf>
    <xf numFmtId="0" fontId="29" fillId="0" borderId="11" xfId="5" applyFont="1" applyBorder="1" applyAlignment="1">
      <alignment horizontal="right" vertical="center"/>
    </xf>
    <xf numFmtId="0" fontId="31" fillId="5" borderId="3" xfId="5" applyFont="1" applyFill="1" applyBorder="1" applyAlignment="1">
      <alignment horizontal="center" vertical="center" wrapText="1"/>
    </xf>
    <xf numFmtId="0" fontId="40" fillId="0" borderId="17" xfId="5" applyFont="1" applyBorder="1" applyAlignment="1">
      <alignment horizontal="right" vertical="center"/>
    </xf>
    <xf numFmtId="0" fontId="31" fillId="0" borderId="3" xfId="5" applyFont="1" applyBorder="1" applyAlignment="1">
      <alignment horizontal="right" vertical="center"/>
    </xf>
    <xf numFmtId="0" fontId="31" fillId="0" borderId="8" xfId="5" applyFont="1" applyBorder="1" applyAlignment="1">
      <alignment horizontal="right" vertical="center"/>
    </xf>
    <xf numFmtId="0" fontId="31" fillId="0" borderId="11" xfId="5" applyFont="1" applyBorder="1" applyAlignment="1">
      <alignment horizontal="right" vertical="center"/>
    </xf>
    <xf numFmtId="182" fontId="29" fillId="0" borderId="11" xfId="5" applyNumberFormat="1" applyFont="1" applyBorder="1" applyAlignment="1">
      <alignment horizontal="right" vertical="center"/>
    </xf>
    <xf numFmtId="0" fontId="29" fillId="0" borderId="16" xfId="5" applyFont="1" applyBorder="1">
      <alignment vertical="center"/>
    </xf>
    <xf numFmtId="0" fontId="31" fillId="0" borderId="16" xfId="5" applyFont="1" applyBorder="1" applyAlignment="1">
      <alignment horizontal="right" vertical="center"/>
    </xf>
    <xf numFmtId="0" fontId="31" fillId="0" borderId="16" xfId="5" applyFont="1" applyBorder="1" applyAlignment="1">
      <alignment horizontal="center" vertical="center"/>
    </xf>
    <xf numFmtId="176" fontId="31" fillId="0" borderId="16" xfId="5" applyNumberFormat="1" applyFont="1" applyBorder="1" applyAlignment="1">
      <alignment horizontal="right" vertical="center"/>
    </xf>
    <xf numFmtId="0" fontId="40" fillId="0" borderId="16" xfId="5" applyFont="1" applyBorder="1" applyAlignment="1">
      <alignment horizontal="right" vertical="center"/>
    </xf>
    <xf numFmtId="0" fontId="36" fillId="4" borderId="4" xfId="5" applyFont="1" applyFill="1" applyBorder="1" applyAlignment="1">
      <alignment horizontal="center" vertical="center" wrapText="1"/>
    </xf>
    <xf numFmtId="0" fontId="31" fillId="5" borderId="22" xfId="5" applyFont="1" applyFill="1" applyBorder="1" applyAlignment="1">
      <alignment horizontal="center" vertical="center"/>
    </xf>
    <xf numFmtId="184" fontId="29" fillId="0" borderId="3" xfId="7" applyNumberFormat="1" applyFont="1" applyBorder="1" applyAlignment="1">
      <alignment horizontal="right" vertical="center"/>
    </xf>
    <xf numFmtId="3" fontId="31" fillId="0" borderId="13" xfId="6" applyNumberFormat="1" applyFont="1" applyBorder="1" applyAlignment="1">
      <alignment horizontal="right" vertical="center"/>
    </xf>
    <xf numFmtId="0" fontId="31" fillId="5" borderId="27" xfId="5" applyFont="1" applyFill="1" applyBorder="1" applyAlignment="1">
      <alignment horizontal="center" vertical="center"/>
    </xf>
    <xf numFmtId="184" fontId="29" fillId="0" borderId="8" xfId="7" applyNumberFormat="1" applyFont="1" applyBorder="1" applyAlignment="1">
      <alignment horizontal="right" vertical="center"/>
    </xf>
    <xf numFmtId="3" fontId="31" fillId="0" borderId="15" xfId="6" applyNumberFormat="1" applyFont="1" applyBorder="1" applyAlignment="1">
      <alignment horizontal="right" vertical="center"/>
    </xf>
    <xf numFmtId="0" fontId="31" fillId="5" borderId="18" xfId="5" applyFont="1" applyFill="1" applyBorder="1" applyAlignment="1">
      <alignment horizontal="center" vertical="center"/>
    </xf>
    <xf numFmtId="184" fontId="29" fillId="0" borderId="11" xfId="7" applyNumberFormat="1" applyFont="1" applyBorder="1" applyAlignment="1">
      <alignment horizontal="right" vertical="center"/>
    </xf>
    <xf numFmtId="0" fontId="31" fillId="5" borderId="4" xfId="5" applyFont="1" applyFill="1" applyBorder="1" applyAlignment="1">
      <alignment horizontal="center" vertical="center"/>
    </xf>
    <xf numFmtId="9" fontId="31" fillId="0" borderId="3" xfId="6" applyNumberFormat="1" applyFont="1" applyBorder="1" applyAlignment="1">
      <alignment horizontal="right" vertical="center"/>
    </xf>
    <xf numFmtId="9" fontId="31" fillId="0" borderId="11" xfId="6" applyNumberFormat="1" applyFont="1" applyBorder="1" applyAlignment="1">
      <alignment horizontal="right" vertical="center"/>
    </xf>
    <xf numFmtId="0" fontId="40" fillId="0" borderId="0" xfId="5" applyFont="1">
      <alignment vertical="center"/>
    </xf>
    <xf numFmtId="0" fontId="31" fillId="0" borderId="0" xfId="6" applyFont="1" applyAlignment="1">
      <alignment horizontal="right" vertical="center"/>
    </xf>
    <xf numFmtId="9" fontId="31" fillId="0" borderId="0" xfId="6" applyNumberFormat="1" applyFont="1" applyAlignment="1">
      <alignment horizontal="right" vertical="center"/>
    </xf>
    <xf numFmtId="0" fontId="31" fillId="0" borderId="0" xfId="5" applyFont="1" applyAlignment="1">
      <alignment horizontal="left" vertical="center" wrapText="1"/>
    </xf>
    <xf numFmtId="0" fontId="31" fillId="0" borderId="0" xfId="5" applyFont="1" applyAlignment="1">
      <alignment horizontal="left" vertical="center"/>
    </xf>
    <xf numFmtId="0" fontId="29" fillId="5" borderId="6" xfId="5" applyFont="1" applyFill="1" applyBorder="1" applyAlignment="1">
      <alignment horizontal="center" vertical="center" wrapText="1"/>
    </xf>
    <xf numFmtId="0" fontId="29" fillId="5" borderId="13" xfId="5" applyFont="1" applyFill="1" applyBorder="1" applyAlignment="1">
      <alignment horizontal="center" vertical="center"/>
    </xf>
    <xf numFmtId="0" fontId="29" fillId="5" borderId="10" xfId="5" applyFont="1" applyFill="1" applyBorder="1" applyAlignment="1">
      <alignment horizontal="center" vertical="center" wrapText="1"/>
    </xf>
    <xf numFmtId="0" fontId="29" fillId="5" borderId="12" xfId="5" applyFont="1" applyFill="1" applyBorder="1" applyAlignment="1">
      <alignment horizontal="center" vertical="center" wrapText="1"/>
    </xf>
    <xf numFmtId="0" fontId="29" fillId="5" borderId="11" xfId="5" applyFont="1" applyFill="1" applyBorder="1" applyAlignment="1">
      <alignment horizontal="center" vertical="center"/>
    </xf>
    <xf numFmtId="0" fontId="29" fillId="5" borderId="4" xfId="5" applyFont="1" applyFill="1" applyBorder="1" applyAlignment="1">
      <alignment horizontal="center" vertical="center" wrapText="1"/>
    </xf>
    <xf numFmtId="0" fontId="29" fillId="3" borderId="3" xfId="5" applyFont="1" applyFill="1" applyBorder="1" applyAlignment="1">
      <alignment horizontal="right" vertical="center" wrapText="1"/>
    </xf>
    <xf numFmtId="0" fontId="29" fillId="5" borderId="13" xfId="5" applyFont="1" applyFill="1" applyBorder="1" applyAlignment="1">
      <alignment horizontal="center" vertical="center" wrapText="1"/>
    </xf>
    <xf numFmtId="0" fontId="29" fillId="5" borderId="14" xfId="5" applyFont="1" applyFill="1" applyBorder="1" applyAlignment="1">
      <alignment horizontal="center" vertical="center" wrapText="1"/>
    </xf>
    <xf numFmtId="182" fontId="29" fillId="3" borderId="13" xfId="5" applyNumberFormat="1" applyFont="1" applyFill="1" applyBorder="1" applyAlignment="1">
      <alignment horizontal="right" vertical="center"/>
    </xf>
    <xf numFmtId="182" fontId="29" fillId="0" borderId="6" xfId="5" applyNumberFormat="1" applyFont="1" applyBorder="1" applyAlignment="1">
      <alignment horizontal="right" vertical="center"/>
    </xf>
    <xf numFmtId="0" fontId="29" fillId="3" borderId="13" xfId="5" applyFont="1" applyFill="1" applyBorder="1" applyAlignment="1">
      <alignment horizontal="right" vertical="center" wrapText="1"/>
    </xf>
    <xf numFmtId="0" fontId="29" fillId="5" borderId="9" xfId="5" applyFont="1" applyFill="1" applyBorder="1" applyAlignment="1">
      <alignment horizontal="center" vertical="center" wrapText="1"/>
    </xf>
    <xf numFmtId="182" fontId="29" fillId="3" borderId="9" xfId="5" applyNumberFormat="1" applyFont="1" applyFill="1" applyBorder="1" applyAlignment="1">
      <alignment horizontal="right" vertical="center"/>
    </xf>
    <xf numFmtId="182" fontId="29" fillId="0" borderId="18" xfId="5" applyNumberFormat="1" applyFont="1" applyBorder="1" applyAlignment="1">
      <alignment horizontal="right" vertical="center"/>
    </xf>
    <xf numFmtId="0" fontId="29" fillId="3" borderId="9" xfId="5" applyFont="1" applyFill="1" applyBorder="1" applyAlignment="1">
      <alignment horizontal="right" vertical="center" wrapText="1"/>
    </xf>
    <xf numFmtId="182" fontId="29" fillId="3" borderId="3" xfId="5" applyNumberFormat="1" applyFont="1" applyFill="1" applyBorder="1" applyAlignment="1">
      <alignment horizontal="right" vertical="center"/>
    </xf>
    <xf numFmtId="0" fontId="29" fillId="0" borderId="3" xfId="5" applyFont="1" applyBorder="1" applyAlignment="1">
      <alignment horizontal="right" vertical="center" wrapText="1"/>
    </xf>
    <xf numFmtId="0" fontId="29" fillId="0" borderId="13" xfId="5" applyFont="1" applyBorder="1" applyAlignment="1">
      <alignment horizontal="right" vertical="center" wrapText="1"/>
    </xf>
    <xf numFmtId="0" fontId="29" fillId="0" borderId="9" xfId="5" applyFont="1" applyBorder="1" applyAlignment="1">
      <alignment horizontal="right" vertical="center" wrapText="1"/>
    </xf>
    <xf numFmtId="181" fontId="29" fillId="3" borderId="13" xfId="5" applyNumberFormat="1" applyFont="1" applyFill="1" applyBorder="1" applyAlignment="1">
      <alignment horizontal="right" vertical="center"/>
    </xf>
    <xf numFmtId="177" fontId="29" fillId="3" borderId="9" xfId="5" applyNumberFormat="1" applyFont="1" applyFill="1" applyBorder="1" applyAlignment="1">
      <alignment horizontal="right" vertical="center"/>
    </xf>
    <xf numFmtId="0" fontId="29" fillId="5" borderId="7" xfId="5" applyFont="1" applyFill="1" applyBorder="1" applyAlignment="1">
      <alignment horizontal="center" vertical="center" wrapText="1"/>
    </xf>
    <xf numFmtId="182" fontId="29" fillId="0" borderId="9" xfId="5" applyNumberFormat="1" applyFont="1" applyBorder="1" applyAlignment="1">
      <alignment horizontal="right" vertical="center"/>
    </xf>
    <xf numFmtId="0" fontId="29" fillId="5" borderId="3" xfId="5" applyFont="1" applyFill="1" applyBorder="1" applyAlignment="1">
      <alignment horizontal="center" vertical="center"/>
    </xf>
    <xf numFmtId="182" fontId="29" fillId="0" borderId="3" xfId="5" applyNumberFormat="1" applyFont="1" applyBorder="1" applyAlignment="1">
      <alignment horizontal="right" vertical="center" wrapText="1"/>
    </xf>
    <xf numFmtId="182" fontId="29" fillId="0" borderId="4" xfId="5" applyNumberFormat="1" applyFont="1" applyBorder="1" applyAlignment="1">
      <alignment horizontal="right" vertical="center"/>
    </xf>
    <xf numFmtId="0" fontId="29" fillId="5" borderId="12" xfId="5" applyFont="1" applyFill="1" applyBorder="1" applyAlignment="1">
      <alignment horizontal="center" vertical="center"/>
    </xf>
    <xf numFmtId="0" fontId="29" fillId="5" borderId="27" xfId="5" applyFont="1" applyFill="1" applyBorder="1" applyAlignment="1">
      <alignment horizontal="center" vertical="center" wrapText="1"/>
    </xf>
    <xf numFmtId="0" fontId="29" fillId="5" borderId="23" xfId="5" applyFont="1" applyFill="1" applyBorder="1" applyAlignment="1">
      <alignment horizontal="center" vertical="center" wrapText="1"/>
    </xf>
    <xf numFmtId="0" fontId="29" fillId="3" borderId="11" xfId="5" applyFont="1" applyFill="1" applyBorder="1" applyAlignment="1">
      <alignment horizontal="right" vertical="center" wrapText="1"/>
    </xf>
    <xf numFmtId="182" fontId="29" fillId="3" borderId="11" xfId="5" applyNumberFormat="1" applyFont="1" applyFill="1" applyBorder="1" applyAlignment="1">
      <alignment horizontal="right" vertical="center"/>
    </xf>
    <xf numFmtId="182" fontId="31" fillId="0" borderId="11" xfId="5" applyNumberFormat="1" applyFont="1" applyBorder="1" applyAlignment="1">
      <alignment horizontal="right" vertical="center"/>
    </xf>
    <xf numFmtId="0" fontId="61" fillId="5" borderId="3" xfId="5" applyFont="1" applyFill="1" applyBorder="1" applyAlignment="1">
      <alignment horizontal="center" vertical="center"/>
    </xf>
    <xf numFmtId="177" fontId="29" fillId="3" borderId="3" xfId="5" applyNumberFormat="1" applyFont="1" applyFill="1" applyBorder="1" applyAlignment="1">
      <alignment horizontal="right" vertical="center"/>
    </xf>
    <xf numFmtId="0" fontId="61" fillId="5" borderId="8" xfId="5" applyFont="1" applyFill="1" applyBorder="1" applyAlignment="1">
      <alignment horizontal="center" vertical="center"/>
    </xf>
    <xf numFmtId="177" fontId="29" fillId="3" borderId="8" xfId="5" applyNumberFormat="1" applyFont="1" applyFill="1" applyBorder="1" applyAlignment="1">
      <alignment horizontal="right" vertical="center"/>
    </xf>
    <xf numFmtId="0" fontId="31" fillId="0" borderId="8" xfId="5" applyFont="1" applyBorder="1">
      <alignment vertical="center"/>
    </xf>
    <xf numFmtId="0" fontId="61" fillId="5" borderId="11" xfId="5" applyFont="1" applyFill="1" applyBorder="1" applyAlignment="1">
      <alignment horizontal="center" vertical="center"/>
    </xf>
    <xf numFmtId="0" fontId="31" fillId="0" borderId="11" xfId="5" applyFont="1" applyBorder="1">
      <alignment vertical="center"/>
    </xf>
    <xf numFmtId="9" fontId="31" fillId="5" borderId="9" xfId="6" applyNumberFormat="1" applyFont="1" applyFill="1" applyBorder="1" applyAlignment="1">
      <alignment horizontal="center" vertical="center"/>
    </xf>
    <xf numFmtId="181" fontId="31" fillId="3" borderId="9" xfId="8" applyNumberFormat="1" applyFont="1" applyFill="1" applyBorder="1" applyAlignment="1">
      <alignment horizontal="right" vertical="center"/>
    </xf>
    <xf numFmtId="0" fontId="29" fillId="0" borderId="0" xfId="5" applyFont="1" applyAlignment="1">
      <alignment vertical="top"/>
    </xf>
    <xf numFmtId="0" fontId="29" fillId="0" borderId="0" xfId="5" applyFont="1" applyAlignment="1">
      <alignment horizontal="left" vertical="top" wrapText="1"/>
    </xf>
    <xf numFmtId="0" fontId="29" fillId="0" borderId="0" xfId="5" applyFont="1" applyAlignment="1">
      <alignment horizontal="left" vertical="center" wrapText="1"/>
    </xf>
    <xf numFmtId="0" fontId="49" fillId="3" borderId="0" xfId="5" applyFont="1" applyFill="1" applyAlignment="1">
      <alignment horizontal="right" vertical="center" wrapText="1"/>
    </xf>
    <xf numFmtId="181" fontId="31" fillId="0" borderId="3" xfId="5" applyNumberFormat="1" applyFont="1" applyBorder="1" applyAlignment="1">
      <alignment horizontal="right" vertical="center"/>
    </xf>
    <xf numFmtId="183" fontId="31" fillId="0" borderId="3" xfId="5" applyNumberFormat="1" applyFont="1" applyBorder="1" applyAlignment="1">
      <alignment horizontal="right" vertical="center"/>
    </xf>
    <xf numFmtId="0" fontId="49" fillId="0" borderId="0" xfId="5" applyFont="1" applyAlignment="1">
      <alignment vertical="center" wrapText="1"/>
    </xf>
    <xf numFmtId="0" fontId="29" fillId="0" borderId="0" xfId="5" applyFont="1" applyAlignment="1">
      <alignment horizontal="right" vertical="center"/>
    </xf>
    <xf numFmtId="0" fontId="29" fillId="0" borderId="0" xfId="5" applyFont="1" applyAlignment="1">
      <alignment horizontal="center" vertical="center"/>
    </xf>
    <xf numFmtId="177" fontId="31" fillId="0" borderId="0" xfId="5" applyNumberFormat="1" applyFont="1" applyAlignment="1">
      <alignment horizontal="right" vertical="center"/>
    </xf>
    <xf numFmtId="0" fontId="40" fillId="0" borderId="0" xfId="5" applyFont="1" applyAlignment="1">
      <alignment vertical="center" wrapText="1"/>
    </xf>
    <xf numFmtId="0" fontId="36" fillId="4" borderId="6" xfId="5" applyFont="1" applyFill="1" applyBorder="1" applyAlignment="1">
      <alignment horizontal="center" vertical="center"/>
    </xf>
    <xf numFmtId="0" fontId="36" fillId="4" borderId="13" xfId="5" applyFont="1" applyFill="1" applyBorder="1" applyAlignment="1">
      <alignment horizontal="center" vertical="center"/>
    </xf>
    <xf numFmtId="182" fontId="31" fillId="0" borderId="8" xfId="5" applyNumberFormat="1" applyFont="1" applyBorder="1" applyAlignment="1">
      <alignment horizontal="right" vertical="center"/>
    </xf>
    <xf numFmtId="0" fontId="29" fillId="0" borderId="8" xfId="5" applyFont="1" applyBorder="1" applyAlignment="1">
      <alignment horizontal="right" vertical="center"/>
    </xf>
    <xf numFmtId="0" fontId="29" fillId="5" borderId="9" xfId="5" applyFont="1" applyFill="1" applyBorder="1" applyAlignment="1">
      <alignment horizontal="center" vertical="center"/>
    </xf>
    <xf numFmtId="182" fontId="31" fillId="0" borderId="12" xfId="5" applyNumberFormat="1" applyFont="1" applyBorder="1" applyAlignment="1">
      <alignment horizontal="right" vertical="center"/>
    </xf>
    <xf numFmtId="182" fontId="29" fillId="0" borderId="12" xfId="5" applyNumberFormat="1" applyFont="1" applyBorder="1" applyAlignment="1">
      <alignment horizontal="right" vertical="center"/>
    </xf>
    <xf numFmtId="0" fontId="29" fillId="5" borderId="19" xfId="5" applyFont="1" applyFill="1" applyBorder="1" applyAlignment="1">
      <alignment horizontal="center" vertical="center"/>
    </xf>
    <xf numFmtId="182" fontId="31" fillId="0" borderId="15" xfId="5" applyNumberFormat="1" applyFont="1" applyBorder="1" applyAlignment="1">
      <alignment horizontal="right" vertical="center"/>
    </xf>
    <xf numFmtId="182" fontId="29" fillId="0" borderId="15" xfId="5" applyNumberFormat="1" applyFont="1" applyBorder="1" applyAlignment="1">
      <alignment horizontal="right" vertical="center"/>
    </xf>
    <xf numFmtId="0" fontId="29" fillId="0" borderId="15" xfId="5" applyFont="1" applyBorder="1">
      <alignment vertical="center"/>
    </xf>
    <xf numFmtId="0" fontId="29" fillId="0" borderId="12" xfId="5" applyFont="1" applyBorder="1">
      <alignment vertical="center"/>
    </xf>
    <xf numFmtId="0" fontId="29" fillId="5" borderId="8" xfId="5" applyFont="1" applyFill="1" applyBorder="1" applyAlignment="1">
      <alignment horizontal="center" vertical="center"/>
    </xf>
    <xf numFmtId="182" fontId="31" fillId="0" borderId="9" xfId="5" applyNumberFormat="1" applyFont="1" applyBorder="1" applyAlignment="1">
      <alignment horizontal="right" vertical="center"/>
    </xf>
    <xf numFmtId="0" fontId="29" fillId="0" borderId="9" xfId="5" applyFont="1" applyBorder="1" applyAlignment="1">
      <alignment horizontal="right" vertical="center"/>
    </xf>
    <xf numFmtId="0" fontId="40" fillId="0" borderId="0" xfId="5" applyFont="1" applyAlignment="1">
      <alignment horizontal="right" vertical="center"/>
    </xf>
    <xf numFmtId="0" fontId="62" fillId="0" borderId="0" xfId="5" applyFont="1" applyAlignment="1">
      <alignment vertical="center" wrapText="1"/>
    </xf>
    <xf numFmtId="0" fontId="62" fillId="0" borderId="0" xfId="5" applyFont="1" applyAlignment="1">
      <alignment horizontal="right" vertical="center"/>
    </xf>
    <xf numFmtId="0" fontId="62" fillId="0" borderId="0" xfId="5" applyFont="1" applyAlignment="1">
      <alignment horizontal="center" vertical="center"/>
    </xf>
    <xf numFmtId="0" fontId="29" fillId="0" borderId="0" xfId="5" applyFont="1" applyAlignment="1">
      <alignment vertical="center" wrapText="1"/>
    </xf>
    <xf numFmtId="182" fontId="29" fillId="0" borderId="19" xfId="5" applyNumberFormat="1" applyFont="1" applyBorder="1" applyAlignment="1">
      <alignment horizontal="right" vertical="center"/>
    </xf>
    <xf numFmtId="176" fontId="29" fillId="3" borderId="3" xfId="5" applyNumberFormat="1" applyFont="1" applyFill="1" applyBorder="1" applyAlignment="1">
      <alignment horizontal="right" vertical="center"/>
    </xf>
    <xf numFmtId="0" fontId="29" fillId="3" borderId="3" xfId="5" applyFont="1" applyFill="1" applyBorder="1" applyAlignment="1">
      <alignment horizontal="center" vertical="center" wrapText="1"/>
    </xf>
    <xf numFmtId="0" fontId="29" fillId="0" borderId="16" xfId="5" applyFont="1" applyBorder="1" applyAlignment="1">
      <alignment vertical="top"/>
    </xf>
    <xf numFmtId="0" fontId="29" fillId="3" borderId="0" xfId="5" applyFont="1" applyFill="1" applyAlignment="1">
      <alignment horizontal="right" vertical="center" wrapText="1"/>
    </xf>
    <xf numFmtId="0" fontId="50" fillId="0" borderId="0" xfId="5" applyFont="1">
      <alignment vertical="center"/>
    </xf>
    <xf numFmtId="0" fontId="36" fillId="0" borderId="0" xfId="5" applyFont="1" applyAlignment="1">
      <alignment horizontal="center" vertical="center"/>
    </xf>
    <xf numFmtId="0" fontId="29" fillId="0" borderId="0" xfId="5" applyFont="1" applyAlignment="1">
      <alignment horizontal="right" vertical="center" wrapText="1"/>
    </xf>
    <xf numFmtId="0" fontId="29" fillId="0" borderId="0" xfId="5" applyFont="1" applyAlignment="1">
      <alignment horizontal="left" vertical="center"/>
    </xf>
    <xf numFmtId="0" fontId="49" fillId="0" borderId="0" xfId="5" applyFont="1" applyAlignment="1">
      <alignment horizontal="left" vertical="center"/>
    </xf>
    <xf numFmtId="0" fontId="29" fillId="3" borderId="3" xfId="5" applyFont="1" applyFill="1" applyBorder="1" applyAlignment="1">
      <alignment vertical="center" wrapText="1"/>
    </xf>
    <xf numFmtId="0" fontId="31" fillId="0" borderId="0" xfId="0" applyFont="1" applyAlignment="1">
      <alignment horizontal="center" vertical="center"/>
    </xf>
    <xf numFmtId="0" fontId="29" fillId="0" borderId="0" xfId="5" applyFont="1" applyAlignment="1">
      <alignment horizontal="center" vertical="center" wrapText="1"/>
    </xf>
    <xf numFmtId="182" fontId="29" fillId="0" borderId="0" xfId="5" applyNumberFormat="1" applyFont="1" applyAlignment="1">
      <alignment horizontal="right" vertical="center"/>
    </xf>
    <xf numFmtId="176" fontId="29" fillId="0" borderId="4" xfId="5" applyNumberFormat="1" applyFont="1" applyBorder="1" applyAlignment="1">
      <alignment horizontal="right" vertical="center"/>
    </xf>
    <xf numFmtId="0" fontId="49" fillId="0" borderId="0" xfId="5" applyFont="1" applyAlignment="1">
      <alignment vertical="top" wrapText="1"/>
    </xf>
    <xf numFmtId="0" fontId="29" fillId="5" borderId="11" xfId="5" applyFont="1" applyFill="1" applyBorder="1" applyAlignment="1">
      <alignment horizontal="center" vertical="center" wrapText="1"/>
    </xf>
    <xf numFmtId="0" fontId="29" fillId="5" borderId="1" xfId="5" applyFont="1" applyFill="1" applyBorder="1" applyAlignment="1">
      <alignment horizontal="center" vertical="center" wrapText="1"/>
    </xf>
    <xf numFmtId="0" fontId="39" fillId="0" borderId="0" xfId="5" applyFont="1" applyAlignment="1">
      <alignment vertical="center" wrapText="1"/>
    </xf>
    <xf numFmtId="0" fontId="26" fillId="0" borderId="0" xfId="1" applyFont="1" applyFill="1">
      <alignment vertical="center"/>
    </xf>
    <xf numFmtId="0" fontId="24" fillId="0" borderId="0" xfId="5" applyFont="1" applyAlignment="1">
      <alignment vertical="center" wrapText="1"/>
    </xf>
    <xf numFmtId="0" fontId="39" fillId="0" borderId="0" xfId="5" applyFont="1">
      <alignment vertical="center"/>
    </xf>
    <xf numFmtId="184" fontId="29" fillId="0" borderId="4" xfId="5" applyNumberFormat="1" applyFont="1" applyBorder="1" applyAlignment="1">
      <alignment horizontal="right" vertical="center"/>
    </xf>
    <xf numFmtId="184" fontId="29" fillId="0" borderId="3" xfId="5" applyNumberFormat="1" applyFont="1" applyBorder="1" applyAlignment="1">
      <alignment horizontal="right" vertical="center"/>
    </xf>
    <xf numFmtId="0" fontId="49" fillId="3" borderId="3" xfId="5" applyFont="1" applyFill="1" applyBorder="1" applyAlignment="1">
      <alignment vertical="center" wrapText="1"/>
    </xf>
    <xf numFmtId="0" fontId="29" fillId="5" borderId="22" xfId="5" applyFont="1" applyFill="1" applyBorder="1" applyAlignment="1">
      <alignment horizontal="center" vertical="center" wrapText="1"/>
    </xf>
    <xf numFmtId="38" fontId="29" fillId="3" borderId="3" xfId="7" applyFont="1" applyFill="1" applyBorder="1" applyAlignment="1">
      <alignment vertical="center" wrapText="1"/>
    </xf>
    <xf numFmtId="184" fontId="29" fillId="0" borderId="8" xfId="5" applyNumberFormat="1" applyFont="1" applyBorder="1" applyAlignment="1">
      <alignment horizontal="right" vertical="center"/>
    </xf>
    <xf numFmtId="38" fontId="29" fillId="3" borderId="8" xfId="7" applyFont="1" applyFill="1" applyBorder="1" applyAlignment="1">
      <alignment vertical="center" wrapText="1"/>
    </xf>
    <xf numFmtId="0" fontId="29" fillId="5" borderId="25" xfId="5" applyFont="1" applyFill="1" applyBorder="1" applyAlignment="1">
      <alignment horizontal="center" vertical="center" wrapText="1"/>
    </xf>
    <xf numFmtId="0" fontId="29" fillId="5" borderId="21" xfId="5" applyFont="1" applyFill="1" applyBorder="1" applyAlignment="1">
      <alignment horizontal="center" vertical="center" wrapText="1"/>
    </xf>
    <xf numFmtId="184" fontId="29" fillId="0" borderId="21" xfId="5" applyNumberFormat="1" applyFont="1" applyBorder="1" applyAlignment="1">
      <alignment horizontal="right" vertical="center"/>
    </xf>
    <xf numFmtId="184" fontId="29" fillId="0" borderId="21" xfId="7" applyNumberFormat="1" applyFont="1" applyBorder="1" applyAlignment="1">
      <alignment horizontal="right" vertical="center"/>
    </xf>
    <xf numFmtId="38" fontId="29" fillId="3" borderId="21" xfId="7" applyFont="1" applyFill="1" applyBorder="1" applyAlignment="1">
      <alignment vertical="center" wrapText="1"/>
    </xf>
    <xf numFmtId="184" fontId="29" fillId="0" borderId="9" xfId="5" applyNumberFormat="1" applyFont="1" applyBorder="1" applyAlignment="1">
      <alignment horizontal="right" vertical="center"/>
    </xf>
    <xf numFmtId="184" fontId="29" fillId="0" borderId="9" xfId="7" applyNumberFormat="1" applyFont="1" applyBorder="1" applyAlignment="1">
      <alignment horizontal="right" vertical="center"/>
    </xf>
    <xf numFmtId="38" fontId="29" fillId="0" borderId="9" xfId="7" applyFont="1" applyBorder="1" applyAlignment="1">
      <alignment vertical="center"/>
    </xf>
    <xf numFmtId="184" fontId="29" fillId="0" borderId="1" xfId="5" applyNumberFormat="1" applyFont="1" applyBorder="1" applyAlignment="1">
      <alignment horizontal="right" vertical="center"/>
    </xf>
    <xf numFmtId="49" fontId="29" fillId="0" borderId="3" xfId="5" applyNumberFormat="1" applyFont="1" applyBorder="1" applyAlignment="1">
      <alignment horizontal="right" vertical="center" wrapText="1"/>
    </xf>
    <xf numFmtId="0" fontId="29" fillId="5" borderId="2" xfId="5" applyFont="1" applyFill="1" applyBorder="1" applyAlignment="1">
      <alignment horizontal="center" vertical="center" wrapText="1"/>
    </xf>
    <xf numFmtId="184" fontId="29" fillId="3" borderId="3" xfId="5" applyNumberFormat="1" applyFont="1" applyFill="1" applyBorder="1" applyAlignment="1">
      <alignment horizontal="right" vertical="center"/>
    </xf>
    <xf numFmtId="0" fontId="29" fillId="5" borderId="15" xfId="5" applyFont="1" applyFill="1" applyBorder="1" applyAlignment="1">
      <alignment horizontal="center" vertical="center" wrapText="1"/>
    </xf>
    <xf numFmtId="184" fontId="29" fillId="0" borderId="11" xfId="5" applyNumberFormat="1" applyFont="1" applyBorder="1" applyAlignment="1">
      <alignment horizontal="right" vertical="center"/>
    </xf>
    <xf numFmtId="0" fontId="49" fillId="0" borderId="0" xfId="5" applyFont="1" applyAlignment="1">
      <alignment horizontal="left" vertical="center" wrapText="1"/>
    </xf>
    <xf numFmtId="0" fontId="49" fillId="0" borderId="0" xfId="5" applyFont="1" applyAlignment="1">
      <alignment horizontal="center" vertical="center" wrapText="1"/>
    </xf>
    <xf numFmtId="179" fontId="49" fillId="0" borderId="0" xfId="5" applyNumberFormat="1" applyFont="1" applyAlignment="1">
      <alignment horizontal="right" vertical="center" wrapText="1"/>
    </xf>
    <xf numFmtId="0" fontId="49" fillId="0" borderId="0" xfId="5" applyFont="1" applyAlignment="1">
      <alignment horizontal="right" vertical="center" wrapText="1"/>
    </xf>
    <xf numFmtId="180" fontId="49" fillId="3" borderId="3" xfId="5" applyNumberFormat="1" applyFont="1" applyFill="1" applyBorder="1" applyAlignment="1">
      <alignment horizontal="right" vertical="center"/>
    </xf>
    <xf numFmtId="181" fontId="49" fillId="3" borderId="3" xfId="5" applyNumberFormat="1" applyFont="1" applyFill="1" applyBorder="1" applyAlignment="1">
      <alignment horizontal="right" vertical="center"/>
    </xf>
    <xf numFmtId="181" fontId="29" fillId="0" borderId="3" xfId="5" applyNumberFormat="1" applyFont="1" applyBorder="1" applyAlignment="1">
      <alignment horizontal="right" vertical="center"/>
    </xf>
    <xf numFmtId="180" fontId="49" fillId="3" borderId="3" xfId="5" applyNumberFormat="1" applyFont="1" applyFill="1" applyBorder="1" applyAlignment="1">
      <alignment horizontal="right" vertical="center" wrapText="1"/>
    </xf>
    <xf numFmtId="0" fontId="33" fillId="3" borderId="3" xfId="5" applyFont="1" applyFill="1" applyBorder="1" applyAlignment="1">
      <alignment horizontal="right" vertical="center" wrapText="1"/>
    </xf>
    <xf numFmtId="181" fontId="29" fillId="3" borderId="3" xfId="5" applyNumberFormat="1" applyFont="1" applyFill="1" applyBorder="1" applyAlignment="1">
      <alignment horizontal="right" vertical="center"/>
    </xf>
    <xf numFmtId="0" fontId="49" fillId="3" borderId="3" xfId="5" applyFont="1" applyFill="1" applyBorder="1" applyAlignment="1">
      <alignment horizontal="right" vertical="center" wrapText="1"/>
    </xf>
    <xf numFmtId="176" fontId="49" fillId="3" borderId="3" xfId="5" applyNumberFormat="1" applyFont="1" applyFill="1" applyBorder="1" applyAlignment="1">
      <alignment vertical="center" wrapText="1"/>
    </xf>
    <xf numFmtId="0" fontId="29" fillId="5" borderId="23" xfId="5" applyFont="1" applyFill="1" applyBorder="1" applyAlignment="1">
      <alignment horizontal="center" vertical="center"/>
    </xf>
    <xf numFmtId="181" fontId="29" fillId="0" borderId="11" xfId="5" applyNumberFormat="1" applyFont="1" applyBorder="1" applyAlignment="1">
      <alignment horizontal="right" vertical="center"/>
    </xf>
    <xf numFmtId="181" fontId="49" fillId="3" borderId="11" xfId="5" applyNumberFormat="1" applyFont="1" applyFill="1" applyBorder="1" applyAlignment="1">
      <alignment horizontal="right" vertical="center" wrapText="1"/>
    </xf>
    <xf numFmtId="0" fontId="29" fillId="5" borderId="5" xfId="5" applyFont="1" applyFill="1" applyBorder="1" applyAlignment="1">
      <alignment horizontal="center" vertical="center"/>
    </xf>
    <xf numFmtId="181" fontId="29" fillId="0" borderId="17" xfId="5" applyNumberFormat="1" applyFont="1" applyBorder="1" applyAlignment="1">
      <alignment horizontal="right" vertical="center"/>
    </xf>
    <xf numFmtId="181" fontId="29" fillId="0" borderId="13" xfId="5" applyNumberFormat="1" applyFont="1" applyBorder="1" applyAlignment="1">
      <alignment horizontal="right" vertical="center"/>
    </xf>
    <xf numFmtId="181" fontId="49" fillId="3" borderId="13" xfId="5" applyNumberFormat="1" applyFont="1" applyFill="1" applyBorder="1" applyAlignment="1">
      <alignment horizontal="right" vertical="center" wrapText="1"/>
    </xf>
    <xf numFmtId="181" fontId="29" fillId="5" borderId="9" xfId="5" applyNumberFormat="1" applyFont="1" applyFill="1" applyBorder="1" applyAlignment="1">
      <alignment horizontal="center" vertical="center" wrapText="1"/>
    </xf>
    <xf numFmtId="0" fontId="29" fillId="5" borderId="20" xfId="5" applyFont="1" applyFill="1" applyBorder="1" applyAlignment="1">
      <alignment horizontal="center" vertical="center"/>
    </xf>
    <xf numFmtId="181" fontId="29" fillId="0" borderId="9" xfId="5" applyNumberFormat="1" applyFont="1" applyBorder="1" applyAlignment="1">
      <alignment horizontal="right" vertical="center"/>
    </xf>
    <xf numFmtId="181" fontId="29" fillId="3" borderId="9" xfId="5" applyNumberFormat="1" applyFont="1" applyFill="1" applyBorder="1" applyAlignment="1">
      <alignment horizontal="right" vertical="center"/>
    </xf>
    <xf numFmtId="181" fontId="49" fillId="3" borderId="9" xfId="5" applyNumberFormat="1" applyFont="1" applyFill="1" applyBorder="1" applyAlignment="1">
      <alignment horizontal="right" vertical="center" wrapText="1"/>
    </xf>
    <xf numFmtId="181" fontId="29" fillId="3" borderId="11" xfId="5" applyNumberFormat="1" applyFont="1" applyFill="1" applyBorder="1" applyAlignment="1">
      <alignment horizontal="right" vertical="center"/>
    </xf>
    <xf numFmtId="181" fontId="29" fillId="0" borderId="13" xfId="5" applyNumberFormat="1" applyFont="1" applyBorder="1" applyAlignment="1">
      <alignment horizontal="right" vertical="center" wrapText="1"/>
    </xf>
    <xf numFmtId="181" fontId="40" fillId="0" borderId="0" xfId="5" applyNumberFormat="1" applyFont="1" applyAlignment="1">
      <alignment horizontal="right" vertical="center"/>
    </xf>
    <xf numFmtId="181" fontId="49" fillId="0" borderId="0" xfId="5" applyNumberFormat="1" applyFont="1" applyAlignment="1">
      <alignment horizontal="right" vertical="center" wrapText="1"/>
    </xf>
    <xf numFmtId="0" fontId="29" fillId="0" borderId="3" xfId="0" applyFont="1" applyBorder="1" applyAlignment="1">
      <alignment horizontal="right" vertical="center"/>
    </xf>
    <xf numFmtId="0" fontId="29" fillId="0" borderId="3" xfId="5" applyFont="1" applyBorder="1">
      <alignment vertical="center"/>
    </xf>
    <xf numFmtId="0" fontId="31" fillId="0" borderId="16" xfId="5" applyFont="1" applyBorder="1">
      <alignment vertical="center"/>
    </xf>
    <xf numFmtId="184" fontId="29" fillId="3" borderId="3" xfId="7" applyNumberFormat="1" applyFont="1" applyFill="1" applyBorder="1" applyAlignment="1">
      <alignment horizontal="right" vertical="center"/>
    </xf>
    <xf numFmtId="3" fontId="29" fillId="3" borderId="3" xfId="5" applyNumberFormat="1" applyFont="1" applyFill="1" applyBorder="1" applyAlignment="1">
      <alignment horizontal="right" vertical="center" wrapText="1"/>
    </xf>
    <xf numFmtId="0" fontId="39" fillId="0" borderId="0" xfId="5" applyFont="1" applyAlignment="1">
      <alignment horizontal="left" vertical="center"/>
    </xf>
    <xf numFmtId="188" fontId="29" fillId="3" borderId="3" xfId="5" applyNumberFormat="1" applyFont="1" applyFill="1" applyBorder="1" applyAlignment="1">
      <alignment horizontal="right" vertical="center"/>
    </xf>
    <xf numFmtId="49" fontId="29" fillId="3" borderId="3" xfId="5" applyNumberFormat="1" applyFont="1" applyFill="1" applyBorder="1" applyAlignment="1">
      <alignment horizontal="right" vertical="center" wrapText="1"/>
    </xf>
    <xf numFmtId="0" fontId="34" fillId="3" borderId="0" xfId="1" applyFont="1" applyFill="1">
      <alignment vertical="center"/>
    </xf>
    <xf numFmtId="3" fontId="40" fillId="0" borderId="0" xfId="5" applyNumberFormat="1" applyFont="1" applyAlignment="1">
      <alignment horizontal="right" vertical="center" wrapText="1"/>
    </xf>
    <xf numFmtId="38" fontId="40" fillId="3" borderId="0" xfId="7" applyFont="1" applyFill="1" applyBorder="1" applyAlignment="1">
      <alignment horizontal="right" vertical="center" wrapText="1"/>
    </xf>
    <xf numFmtId="38" fontId="29" fillId="3" borderId="0" xfId="7" applyFont="1" applyFill="1" applyBorder="1" applyAlignment="1">
      <alignment vertical="center" wrapText="1"/>
    </xf>
    <xf numFmtId="0" fontId="31" fillId="0" borderId="0" xfId="6" applyFont="1" applyAlignment="1">
      <alignment horizontal="left" vertical="top" indent="1"/>
    </xf>
    <xf numFmtId="0" fontId="64" fillId="0" borderId="0" xfId="0" applyFont="1">
      <alignment vertical="center"/>
    </xf>
    <xf numFmtId="3" fontId="29" fillId="0" borderId="3" xfId="0" applyNumberFormat="1" applyFont="1" applyBorder="1">
      <alignment vertical="center"/>
    </xf>
    <xf numFmtId="3" fontId="29" fillId="0" borderId="11" xfId="0" applyNumberFormat="1" applyFont="1" applyBorder="1">
      <alignment vertical="center"/>
    </xf>
    <xf numFmtId="3" fontId="29" fillId="0" borderId="19" xfId="0" applyNumberFormat="1" applyFont="1" applyBorder="1">
      <alignment vertical="center"/>
    </xf>
    <xf numFmtId="2" fontId="29" fillId="0" borderId="11" xfId="0" applyNumberFormat="1" applyFont="1" applyBorder="1">
      <alignment vertical="center"/>
    </xf>
    <xf numFmtId="0" fontId="29" fillId="0" borderId="11" xfId="0" applyFont="1" applyBorder="1">
      <alignment vertical="center"/>
    </xf>
    <xf numFmtId="0" fontId="29" fillId="0" borderId="19" xfId="0" applyFont="1" applyBorder="1">
      <alignment vertical="center"/>
    </xf>
    <xf numFmtId="191" fontId="29" fillId="0" borderId="34" xfId="0" applyNumberFormat="1" applyFont="1" applyBorder="1">
      <alignment vertical="center"/>
    </xf>
    <xf numFmtId="0" fontId="29" fillId="0" borderId="12" xfId="0" applyFont="1" applyBorder="1">
      <alignment vertical="center"/>
    </xf>
    <xf numFmtId="3" fontId="29" fillId="0" borderId="12" xfId="0" applyNumberFormat="1" applyFont="1" applyBorder="1">
      <alignment vertical="center"/>
    </xf>
    <xf numFmtId="186" fontId="29" fillId="0" borderId="3" xfId="3" applyNumberFormat="1" applyFont="1" applyBorder="1" applyAlignment="1">
      <alignment horizontal="right" vertical="center"/>
    </xf>
    <xf numFmtId="187" fontId="29" fillId="0" borderId="19" xfId="2" applyNumberFormat="1" applyFont="1" applyFill="1" applyBorder="1">
      <alignment vertical="center"/>
    </xf>
    <xf numFmtId="187" fontId="29" fillId="0" borderId="21" xfId="2" applyNumberFormat="1" applyFont="1" applyFill="1" applyBorder="1">
      <alignment vertical="center"/>
    </xf>
    <xf numFmtId="187" fontId="29" fillId="0" borderId="25" xfId="2" applyNumberFormat="1" applyFont="1" applyFill="1" applyBorder="1">
      <alignment vertical="center"/>
    </xf>
    <xf numFmtId="187" fontId="29" fillId="0" borderId="3" xfId="2" applyNumberFormat="1" applyFont="1" applyFill="1" applyBorder="1">
      <alignment vertical="center"/>
    </xf>
    <xf numFmtId="187" fontId="29" fillId="0" borderId="9" xfId="2" applyNumberFormat="1" applyFont="1" applyFill="1" applyBorder="1">
      <alignment vertical="center"/>
    </xf>
    <xf numFmtId="187" fontId="29" fillId="0" borderId="3" xfId="3" applyNumberFormat="1" applyFont="1" applyBorder="1" applyAlignment="1">
      <alignment horizontal="right" vertical="center"/>
    </xf>
    <xf numFmtId="187" fontId="29" fillId="0" borderId="13" xfId="3" applyNumberFormat="1" applyFont="1" applyBorder="1" applyAlignment="1">
      <alignment horizontal="right" vertical="center"/>
    </xf>
    <xf numFmtId="180" fontId="29" fillId="0" borderId="9" xfId="3" applyNumberFormat="1" applyFont="1" applyBorder="1" applyAlignment="1">
      <alignment horizontal="right" vertical="center"/>
    </xf>
    <xf numFmtId="176" fontId="29" fillId="0" borderId="9" xfId="3" applyNumberFormat="1" applyFont="1" applyBorder="1" applyAlignment="1">
      <alignment horizontal="right" vertical="center"/>
    </xf>
    <xf numFmtId="186" fontId="29" fillId="0" borderId="8" xfId="3" applyNumberFormat="1" applyFont="1" applyBorder="1" applyAlignment="1">
      <alignment horizontal="right" vertical="center"/>
    </xf>
    <xf numFmtId="180" fontId="29" fillId="0" borderId="17" xfId="3" applyNumberFormat="1" applyFont="1" applyBorder="1" applyAlignment="1">
      <alignment horizontal="right" vertical="center"/>
    </xf>
    <xf numFmtId="178" fontId="29" fillId="0" borderId="13" xfId="3" applyNumberFormat="1" applyFont="1" applyBorder="1" applyAlignment="1">
      <alignment horizontal="right" vertical="center"/>
    </xf>
    <xf numFmtId="176" fontId="29" fillId="0" borderId="25" xfId="11" applyNumberFormat="1" applyFont="1" applyFill="1" applyBorder="1" applyAlignment="1">
      <alignment horizontal="right" vertical="center"/>
    </xf>
    <xf numFmtId="182" fontId="29" fillId="0" borderId="3" xfId="3" applyNumberFormat="1" applyFont="1" applyBorder="1" applyAlignment="1">
      <alignment horizontal="right" vertical="center"/>
    </xf>
    <xf numFmtId="182" fontId="29" fillId="0" borderId="13" xfId="3" applyNumberFormat="1" applyFont="1" applyBorder="1" applyAlignment="1">
      <alignment horizontal="right" vertical="center"/>
    </xf>
    <xf numFmtId="176" fontId="29" fillId="0" borderId="9" xfId="11" applyNumberFormat="1" applyFont="1" applyFill="1" applyBorder="1" applyAlignment="1">
      <alignment horizontal="right" vertical="center"/>
    </xf>
    <xf numFmtId="180" fontId="29" fillId="0" borderId="25" xfId="11" applyNumberFormat="1" applyFont="1" applyFill="1" applyBorder="1" applyAlignment="1">
      <alignment horizontal="right" vertical="center"/>
    </xf>
    <xf numFmtId="180" fontId="29" fillId="0" borderId="9" xfId="11" applyNumberFormat="1" applyFont="1" applyFill="1" applyBorder="1" applyAlignment="1">
      <alignment horizontal="right" vertical="center"/>
    </xf>
    <xf numFmtId="176" fontId="29" fillId="0" borderId="3" xfId="0" applyNumberFormat="1" applyFont="1" applyBorder="1">
      <alignment vertical="center"/>
    </xf>
    <xf numFmtId="176" fontId="31" fillId="0" borderId="3" xfId="0" applyNumberFormat="1" applyFont="1" applyBorder="1">
      <alignment vertical="center"/>
    </xf>
    <xf numFmtId="177" fontId="29" fillId="0" borderId="3" xfId="0" applyNumberFormat="1" applyFont="1" applyBorder="1" applyAlignment="1">
      <alignment horizontal="right" vertical="center"/>
    </xf>
    <xf numFmtId="178" fontId="29" fillId="0" borderId="3" xfId="0" applyNumberFormat="1" applyFont="1" applyBorder="1">
      <alignment vertical="center"/>
    </xf>
    <xf numFmtId="182" fontId="29" fillId="0" borderId="3" xfId="0" applyNumberFormat="1" applyFont="1" applyBorder="1" applyAlignment="1">
      <alignment horizontal="right" vertical="center"/>
    </xf>
    <xf numFmtId="180" fontId="29" fillId="0" borderId="3" xfId="0" applyNumberFormat="1" applyFont="1" applyBorder="1" applyAlignment="1">
      <alignment horizontal="right" vertical="center"/>
    </xf>
    <xf numFmtId="180" fontId="29" fillId="0" borderId="8" xfId="0" applyNumberFormat="1" applyFont="1" applyBorder="1" applyAlignment="1">
      <alignment horizontal="right" vertical="center"/>
    </xf>
    <xf numFmtId="180" fontId="29" fillId="0" borderId="11" xfId="0" applyNumberFormat="1" applyFont="1" applyBorder="1" applyAlignment="1">
      <alignment horizontal="right" vertical="center"/>
    </xf>
    <xf numFmtId="2" fontId="29" fillId="0" borderId="17" xfId="0" applyNumberFormat="1" applyFont="1" applyBorder="1">
      <alignment vertical="center"/>
    </xf>
    <xf numFmtId="182" fontId="29" fillId="0" borderId="13" xfId="0" applyNumberFormat="1" applyFont="1" applyBorder="1" applyAlignment="1">
      <alignment horizontal="right" vertical="center"/>
    </xf>
    <xf numFmtId="180" fontId="29" fillId="0" borderId="9" xfId="0" applyNumberFormat="1" applyFont="1" applyBorder="1">
      <alignment vertical="center"/>
    </xf>
    <xf numFmtId="0" fontId="29" fillId="0" borderId="11" xfId="0" applyFont="1" applyBorder="1" applyAlignment="1">
      <alignment horizontal="right" vertical="center"/>
    </xf>
    <xf numFmtId="182" fontId="29" fillId="0" borderId="17" xfId="0" applyNumberFormat="1" applyFont="1" applyBorder="1" applyAlignment="1">
      <alignment horizontal="right" vertical="center"/>
    </xf>
    <xf numFmtId="182" fontId="29" fillId="0" borderId="15" xfId="0" applyNumberFormat="1" applyFont="1" applyBorder="1" applyAlignment="1">
      <alignment horizontal="right" vertical="center"/>
    </xf>
    <xf numFmtId="180" fontId="29" fillId="0" borderId="17" xfId="0" applyNumberFormat="1" applyFont="1" applyBorder="1" applyAlignment="1">
      <alignment horizontal="right" vertical="center"/>
    </xf>
    <xf numFmtId="184" fontId="29" fillId="0" borderId="8" xfId="2" applyNumberFormat="1" applyFont="1" applyFill="1" applyBorder="1" applyAlignment="1">
      <alignment horizontal="right" vertical="center"/>
    </xf>
    <xf numFmtId="184" fontId="29" fillId="0" borderId="11" xfId="2" applyNumberFormat="1" applyFont="1" applyFill="1" applyBorder="1" applyAlignment="1">
      <alignment horizontal="right" vertical="center"/>
    </xf>
    <xf numFmtId="184" fontId="29" fillId="0" borderId="3" xfId="2" applyNumberFormat="1" applyFont="1" applyFill="1" applyBorder="1" applyAlignment="1">
      <alignment horizontal="right" vertical="center"/>
    </xf>
    <xf numFmtId="182" fontId="33" fillId="0" borderId="6" xfId="0" applyNumberFormat="1" applyFont="1" applyBorder="1" applyAlignment="1">
      <alignment horizontal="right" vertical="center"/>
    </xf>
    <xf numFmtId="182" fontId="33" fillId="0" borderId="18" xfId="0" applyNumberFormat="1" applyFont="1" applyBorder="1" applyAlignment="1">
      <alignment horizontal="right" vertical="center"/>
    </xf>
    <xf numFmtId="182" fontId="29" fillId="0" borderId="4" xfId="0" applyNumberFormat="1" applyFont="1" applyBorder="1" applyAlignment="1">
      <alignment horizontal="right" vertical="center"/>
    </xf>
    <xf numFmtId="182" fontId="29" fillId="0" borderId="6" xfId="0" applyNumberFormat="1" applyFont="1" applyBorder="1" applyAlignment="1">
      <alignment horizontal="right" vertical="center"/>
    </xf>
    <xf numFmtId="182" fontId="29" fillId="0" borderId="18" xfId="0" applyNumberFormat="1" applyFont="1" applyBorder="1" applyAlignment="1">
      <alignment horizontal="right" vertical="center"/>
    </xf>
    <xf numFmtId="182" fontId="29" fillId="0" borderId="11" xfId="0" applyNumberFormat="1" applyFont="1" applyBorder="1">
      <alignment vertical="center"/>
    </xf>
    <xf numFmtId="182" fontId="29" fillId="0" borderId="3" xfId="7" applyNumberFormat="1" applyFont="1" applyBorder="1" applyAlignment="1">
      <alignment horizontal="right" vertical="center"/>
    </xf>
    <xf numFmtId="182" fontId="33" fillId="0" borderId="3" xfId="2" applyNumberFormat="1" applyFont="1" applyFill="1" applyBorder="1" applyAlignment="1">
      <alignment horizontal="right" vertical="center"/>
    </xf>
    <xf numFmtId="182" fontId="29" fillId="0" borderId="3" xfId="5" applyNumberFormat="1" applyFont="1" applyBorder="1">
      <alignment vertical="center"/>
    </xf>
    <xf numFmtId="182" fontId="29" fillId="0" borderId="8" xfId="0" applyNumberFormat="1" applyFont="1" applyBorder="1">
      <alignment vertical="center"/>
    </xf>
    <xf numFmtId="181" fontId="33" fillId="0" borderId="3" xfId="0" applyNumberFormat="1" applyFont="1" applyBorder="1" applyAlignment="1">
      <alignment horizontal="right" vertical="center"/>
    </xf>
    <xf numFmtId="182" fontId="29" fillId="0" borderId="19" xfId="0" applyNumberFormat="1" applyFont="1" applyBorder="1" applyAlignment="1">
      <alignment horizontal="right" vertical="center"/>
    </xf>
    <xf numFmtId="182" fontId="29" fillId="0" borderId="12" xfId="0" applyNumberFormat="1" applyFont="1" applyBorder="1" applyAlignment="1">
      <alignment horizontal="right" vertical="center"/>
    </xf>
    <xf numFmtId="182" fontId="29" fillId="0" borderId="15" xfId="0" applyNumberFormat="1" applyFont="1" applyBorder="1">
      <alignment vertical="center"/>
    </xf>
    <xf numFmtId="182" fontId="29" fillId="0" borderId="12" xfId="0" applyNumberFormat="1" applyFont="1" applyBorder="1">
      <alignment vertical="center"/>
    </xf>
    <xf numFmtId="0" fontId="29" fillId="0" borderId="3" xfId="0" applyFont="1" applyBorder="1" applyAlignment="1">
      <alignment horizontal="right" vertical="center" wrapText="1"/>
    </xf>
    <xf numFmtId="0" fontId="29" fillId="3" borderId="8" xfId="5" applyFont="1" applyFill="1" applyBorder="1" applyAlignment="1">
      <alignment horizontal="right" vertical="center" wrapText="1"/>
    </xf>
    <xf numFmtId="0" fontId="29" fillId="3" borderId="21" xfId="5" applyFont="1" applyFill="1" applyBorder="1" applyAlignment="1">
      <alignment horizontal="right" vertical="center" wrapText="1"/>
    </xf>
    <xf numFmtId="176" fontId="29" fillId="0" borderId="15" xfId="5" applyNumberFormat="1" applyFont="1" applyBorder="1" applyAlignment="1">
      <alignment horizontal="right" vertical="center"/>
    </xf>
    <xf numFmtId="0" fontId="29" fillId="5" borderId="31" xfId="5" applyFont="1" applyFill="1" applyBorder="1" applyAlignment="1">
      <alignment horizontal="center" vertical="center" wrapText="1"/>
    </xf>
    <xf numFmtId="176" fontId="29" fillId="0" borderId="31" xfId="5" applyNumberFormat="1" applyFont="1" applyBorder="1" applyAlignment="1">
      <alignment horizontal="right" vertical="center"/>
    </xf>
    <xf numFmtId="0" fontId="29" fillId="5" borderId="18" xfId="5" applyFont="1" applyFill="1" applyBorder="1" applyAlignment="1">
      <alignment horizontal="center" vertical="center" wrapText="1"/>
    </xf>
    <xf numFmtId="176" fontId="29" fillId="0" borderId="18" xfId="5" applyNumberFormat="1" applyFont="1" applyBorder="1" applyAlignment="1">
      <alignment horizontal="right" vertical="center"/>
    </xf>
    <xf numFmtId="184" fontId="29" fillId="0" borderId="21" xfId="2" applyNumberFormat="1" applyFont="1" applyFill="1" applyBorder="1" applyAlignment="1">
      <alignment horizontal="right" vertical="center"/>
    </xf>
    <xf numFmtId="184" fontId="29" fillId="0" borderId="9" xfId="2" applyNumberFormat="1" applyFont="1" applyFill="1" applyBorder="1" applyAlignment="1">
      <alignment horizontal="right" vertical="center"/>
    </xf>
    <xf numFmtId="184" fontId="29" fillId="0" borderId="3" xfId="0" applyNumberFormat="1" applyFont="1" applyBorder="1">
      <alignment vertical="center"/>
    </xf>
    <xf numFmtId="178" fontId="29" fillId="0" borderId="3" xfId="0" applyNumberFormat="1" applyFont="1" applyBorder="1" applyAlignment="1">
      <alignment horizontal="right" vertical="center"/>
    </xf>
    <xf numFmtId="184" fontId="29" fillId="0" borderId="8" xfId="0" applyNumberFormat="1" applyFont="1" applyBorder="1" applyAlignment="1">
      <alignment horizontal="right" vertical="center"/>
    </xf>
    <xf numFmtId="181" fontId="29" fillId="0" borderId="3" xfId="0" applyNumberFormat="1" applyFont="1" applyBorder="1" applyAlignment="1">
      <alignment horizontal="right" vertical="center"/>
    </xf>
    <xf numFmtId="182" fontId="29" fillId="3" borderId="21" xfId="5" applyNumberFormat="1" applyFont="1" applyFill="1" applyBorder="1" applyAlignment="1">
      <alignment horizontal="right" vertical="center"/>
    </xf>
    <xf numFmtId="176" fontId="29" fillId="0" borderId="3" xfId="5" applyNumberFormat="1" applyFont="1" applyBorder="1" applyAlignment="1">
      <alignment horizontal="right" vertical="center" wrapText="1"/>
    </xf>
    <xf numFmtId="0" fontId="31" fillId="0" borderId="8" xfId="0" applyFont="1" applyBorder="1" applyAlignment="1">
      <alignment horizontal="center" vertical="center" wrapText="1"/>
    </xf>
    <xf numFmtId="182" fontId="31" fillId="0" borderId="8" xfId="0" applyNumberFormat="1" applyFont="1" applyBorder="1" applyAlignment="1">
      <alignment horizontal="right" vertical="center"/>
    </xf>
    <xf numFmtId="181" fontId="31" fillId="0" borderId="8" xfId="0" applyNumberFormat="1" applyFont="1" applyBorder="1" applyAlignment="1">
      <alignment horizontal="right" vertical="center"/>
    </xf>
    <xf numFmtId="181" fontId="31" fillId="0" borderId="14" xfId="0" applyNumberFormat="1" applyFont="1" applyBorder="1" applyAlignment="1">
      <alignment horizontal="right" vertical="center"/>
    </xf>
    <xf numFmtId="183" fontId="31" fillId="0" borderId="52" xfId="0" applyNumberFormat="1" applyFont="1" applyBorder="1" applyAlignment="1">
      <alignment horizontal="right" vertical="center"/>
    </xf>
    <xf numFmtId="0" fontId="31" fillId="0" borderId="21" xfId="0" applyFont="1" applyBorder="1" applyAlignment="1">
      <alignment horizontal="center" vertical="center" wrapText="1"/>
    </xf>
    <xf numFmtId="182" fontId="31" fillId="0" borderId="21" xfId="0" applyNumberFormat="1" applyFont="1" applyBorder="1" applyAlignment="1">
      <alignment horizontal="right" vertical="center"/>
    </xf>
    <xf numFmtId="181" fontId="31" fillId="0" borderId="21" xfId="0" applyNumberFormat="1" applyFont="1" applyBorder="1" applyAlignment="1">
      <alignment horizontal="right" vertical="center"/>
    </xf>
    <xf numFmtId="181" fontId="31" fillId="0" borderId="26" xfId="0" applyNumberFormat="1" applyFont="1" applyBorder="1" applyAlignment="1">
      <alignment horizontal="right" vertical="center"/>
    </xf>
    <xf numFmtId="183" fontId="31" fillId="0" borderId="53" xfId="0" applyNumberFormat="1" applyFont="1" applyBorder="1" applyAlignment="1">
      <alignment horizontal="right" vertical="center"/>
    </xf>
    <xf numFmtId="0" fontId="31" fillId="0" borderId="21" xfId="0" applyFont="1" applyBorder="1" applyAlignment="1">
      <alignment horizontal="right" vertical="center" wrapText="1"/>
    </xf>
    <xf numFmtId="0" fontId="31" fillId="0" borderId="9" xfId="0" applyFont="1" applyBorder="1" applyAlignment="1">
      <alignment horizontal="center" vertical="center" wrapText="1"/>
    </xf>
    <xf numFmtId="182" fontId="31" fillId="0" borderId="9" xfId="0" applyNumberFormat="1" applyFont="1" applyBorder="1" applyAlignment="1">
      <alignment horizontal="right" vertical="center"/>
    </xf>
    <xf numFmtId="181" fontId="31" fillId="0" borderId="9" xfId="0" applyNumberFormat="1" applyFont="1" applyBorder="1" applyAlignment="1">
      <alignment horizontal="right" vertical="center"/>
    </xf>
    <xf numFmtId="0" fontId="31" fillId="0" borderId="20" xfId="0" applyFont="1" applyBorder="1" applyAlignment="1">
      <alignment horizontal="right" vertical="center" wrapText="1"/>
    </xf>
    <xf numFmtId="183" fontId="31" fillId="0" borderId="54" xfId="0" applyNumberFormat="1" applyFont="1" applyBorder="1" applyAlignment="1">
      <alignment horizontal="right" vertical="center"/>
    </xf>
    <xf numFmtId="182" fontId="40" fillId="0" borderId="0" xfId="0" applyNumberFormat="1" applyFont="1" applyAlignment="1">
      <alignment horizontal="left" vertical="center"/>
    </xf>
    <xf numFmtId="0" fontId="21" fillId="0" borderId="0" xfId="0" applyFont="1">
      <alignment vertical="center"/>
    </xf>
    <xf numFmtId="0" fontId="66" fillId="4" borderId="3" xfId="0" applyFont="1" applyFill="1" applyBorder="1" applyAlignment="1">
      <alignment horizontal="center" vertical="center" wrapText="1"/>
    </xf>
    <xf numFmtId="0" fontId="44" fillId="0" borderId="0" xfId="5" applyFont="1">
      <alignment vertical="center"/>
    </xf>
    <xf numFmtId="0" fontId="9" fillId="0" borderId="0" xfId="0" applyFont="1">
      <alignment vertical="center"/>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0" borderId="3" xfId="0" applyFont="1" applyBorder="1" applyAlignment="1">
      <alignment horizontal="right" vertical="center"/>
    </xf>
    <xf numFmtId="0" fontId="6" fillId="0" borderId="4" xfId="0" applyFont="1" applyBorder="1" applyAlignment="1">
      <alignment horizontal="right" vertical="center"/>
    </xf>
    <xf numFmtId="181" fontId="31" fillId="0" borderId="3" xfId="8" applyNumberFormat="1" applyFont="1" applyBorder="1" applyAlignment="1">
      <alignment horizontal="right" vertical="center"/>
    </xf>
    <xf numFmtId="181" fontId="29" fillId="0" borderId="3" xfId="11" applyNumberFormat="1" applyFont="1" applyFill="1" applyBorder="1">
      <alignment vertical="center"/>
    </xf>
    <xf numFmtId="0" fontId="29" fillId="5" borderId="5"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12" fillId="4" borderId="4" xfId="5" applyFont="1" applyFill="1" applyBorder="1" applyAlignment="1">
      <alignment horizontal="center" vertical="center"/>
    </xf>
    <xf numFmtId="0" fontId="5" fillId="4" borderId="13" xfId="5" applyFont="1" applyFill="1" applyBorder="1" applyAlignment="1">
      <alignment horizontal="center" vertical="center"/>
    </xf>
    <xf numFmtId="0" fontId="4" fillId="0" borderId="0" xfId="5" applyFont="1">
      <alignment vertical="center"/>
    </xf>
    <xf numFmtId="0" fontId="11" fillId="5" borderId="12" xfId="5" applyFont="1" applyFill="1" applyBorder="1" applyAlignment="1">
      <alignment horizontal="center" vertical="center"/>
    </xf>
    <xf numFmtId="182" fontId="11" fillId="0" borderId="4" xfId="5" applyNumberFormat="1" applyFont="1" applyBorder="1" applyAlignment="1">
      <alignment horizontal="right" vertical="center"/>
    </xf>
    <xf numFmtId="0" fontId="6" fillId="3" borderId="3" xfId="5" applyFont="1" applyFill="1" applyBorder="1" applyAlignment="1">
      <alignment horizontal="right" vertical="center" wrapText="1"/>
    </xf>
    <xf numFmtId="0" fontId="10" fillId="0" borderId="0" xfId="5" applyFont="1">
      <alignment vertical="center"/>
    </xf>
    <xf numFmtId="0" fontId="11" fillId="5" borderId="4" xfId="5" applyFont="1" applyFill="1" applyBorder="1" applyAlignment="1">
      <alignment horizontal="center" vertical="center"/>
    </xf>
    <xf numFmtId="182" fontId="29" fillId="3" borderId="8" xfId="0" applyNumberFormat="1" applyFont="1" applyFill="1" applyBorder="1" applyAlignment="1">
      <alignment horizontal="center" vertical="center" wrapText="1"/>
    </xf>
    <xf numFmtId="182" fontId="29" fillId="3" borderId="17" xfId="0" applyNumberFormat="1" applyFont="1" applyFill="1" applyBorder="1" applyAlignment="1">
      <alignment horizontal="right" vertical="center"/>
    </xf>
    <xf numFmtId="182" fontId="29" fillId="3" borderId="17" xfId="0" applyNumberFormat="1" applyFont="1" applyFill="1" applyBorder="1" applyAlignment="1">
      <alignment horizontal="center" vertical="center" wrapText="1"/>
    </xf>
    <xf numFmtId="182" fontId="29" fillId="3" borderId="21" xfId="0" applyNumberFormat="1" applyFont="1" applyFill="1" applyBorder="1" applyAlignment="1">
      <alignment horizontal="center" vertical="center" wrapText="1"/>
    </xf>
    <xf numFmtId="182" fontId="29" fillId="3" borderId="11" xfId="0" applyNumberFormat="1" applyFont="1" applyFill="1" applyBorder="1" applyAlignment="1">
      <alignment horizontal="center" vertical="center" wrapText="1"/>
    </xf>
    <xf numFmtId="0" fontId="28" fillId="0" borderId="2" xfId="0" applyFont="1" applyBorder="1">
      <alignment vertical="center"/>
    </xf>
    <xf numFmtId="0" fontId="24" fillId="4" borderId="23" xfId="0" applyFont="1" applyFill="1" applyBorder="1" applyAlignment="1">
      <alignment vertical="center" wrapText="1"/>
    </xf>
    <xf numFmtId="0" fontId="36" fillId="4" borderId="10" xfId="0" applyFont="1" applyFill="1" applyBorder="1" applyAlignment="1">
      <alignment vertical="center" wrapText="1"/>
    </xf>
    <xf numFmtId="0" fontId="29" fillId="0" borderId="2" xfId="0" applyFont="1" applyBorder="1">
      <alignment vertical="center"/>
    </xf>
    <xf numFmtId="184" fontId="29" fillId="3" borderId="35" xfId="0" applyNumberFormat="1" applyFont="1" applyFill="1" applyBorder="1" applyAlignment="1">
      <alignment horizontal="right" vertical="center"/>
    </xf>
    <xf numFmtId="184" fontId="29" fillId="3" borderId="25" xfId="0" applyNumberFormat="1" applyFont="1" applyFill="1" applyBorder="1" applyAlignment="1">
      <alignment horizontal="right" vertical="center"/>
    </xf>
    <xf numFmtId="0" fontId="29" fillId="3" borderId="33" xfId="0" applyFont="1" applyFill="1" applyBorder="1" applyAlignment="1">
      <alignment horizontal="center" vertical="center" wrapText="1"/>
    </xf>
    <xf numFmtId="0" fontId="29" fillId="5" borderId="34" xfId="0" applyFont="1" applyFill="1" applyBorder="1" applyAlignment="1">
      <alignment horizontal="center" vertical="center" wrapText="1"/>
    </xf>
    <xf numFmtId="0" fontId="28" fillId="0" borderId="23" xfId="0" applyFont="1" applyBorder="1">
      <alignment vertical="center"/>
    </xf>
    <xf numFmtId="0" fontId="16" fillId="7" borderId="1" xfId="0" applyFont="1" applyFill="1" applyBorder="1" applyAlignment="1">
      <alignment horizontal="center" vertical="center" wrapText="1"/>
    </xf>
    <xf numFmtId="0" fontId="11" fillId="8" borderId="34"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31" fillId="5" borderId="13" xfId="5" applyFont="1" applyFill="1" applyBorder="1" applyAlignment="1">
      <alignment horizontal="center" vertical="center"/>
    </xf>
    <xf numFmtId="0" fontId="36" fillId="4" borderId="5" xfId="5" applyFont="1" applyFill="1" applyBorder="1" applyAlignment="1">
      <alignment horizontal="center" vertical="center" wrapText="1"/>
    </xf>
    <xf numFmtId="182" fontId="29" fillId="0" borderId="13" xfId="7" applyNumberFormat="1" applyFont="1" applyBorder="1" applyAlignment="1">
      <alignment horizontal="right" vertical="center"/>
    </xf>
    <xf numFmtId="184" fontId="29" fillId="0" borderId="13" xfId="7" applyNumberFormat="1" applyFont="1" applyBorder="1" applyAlignment="1">
      <alignment horizontal="right" vertical="center"/>
    </xf>
    <xf numFmtId="182" fontId="31" fillId="0" borderId="13" xfId="5" applyNumberFormat="1" applyFont="1" applyBorder="1" applyAlignment="1">
      <alignment horizontal="right" vertical="center"/>
    </xf>
    <xf numFmtId="0" fontId="36" fillId="0" borderId="13" xfId="5" applyFont="1" applyBorder="1" applyAlignment="1">
      <alignment horizontal="right" vertical="center"/>
    </xf>
    <xf numFmtId="178" fontId="29" fillId="0" borderId="13" xfId="5" applyNumberFormat="1" applyFont="1" applyBorder="1" applyAlignment="1">
      <alignment horizontal="right" vertical="center"/>
    </xf>
    <xf numFmtId="193" fontId="29" fillId="0" borderId="8" xfId="0" applyNumberFormat="1" applyFont="1" applyBorder="1" applyAlignment="1">
      <alignment horizontal="right" vertical="center"/>
    </xf>
    <xf numFmtId="193" fontId="6" fillId="0" borderId="8" xfId="0" applyNumberFormat="1" applyFont="1" applyBorder="1" applyAlignment="1">
      <alignment horizontal="right" vertical="center"/>
    </xf>
    <xf numFmtId="193" fontId="29" fillId="0" borderId="25" xfId="0" applyNumberFormat="1" applyFont="1" applyBorder="1" applyAlignment="1">
      <alignment horizontal="right" vertical="center"/>
    </xf>
    <xf numFmtId="193" fontId="6" fillId="0" borderId="25" xfId="0" applyNumberFormat="1" applyFont="1" applyBorder="1" applyAlignment="1">
      <alignment horizontal="right" vertical="center"/>
    </xf>
    <xf numFmtId="193" fontId="29" fillId="0" borderId="20" xfId="0" applyNumberFormat="1" applyFont="1" applyBorder="1" applyAlignment="1">
      <alignment horizontal="right" vertical="center"/>
    </xf>
    <xf numFmtId="193" fontId="6" fillId="0" borderId="9" xfId="0" applyNumberFormat="1" applyFont="1" applyBorder="1" applyAlignment="1">
      <alignment horizontal="right" vertical="center"/>
    </xf>
    <xf numFmtId="2" fontId="29" fillId="0" borderId="4" xfId="0" applyNumberFormat="1" applyFont="1" applyBorder="1" applyAlignment="1">
      <alignment horizontal="right" vertical="center"/>
    </xf>
    <xf numFmtId="2" fontId="29" fillId="0" borderId="3" xfId="0" applyNumberFormat="1" applyFont="1" applyBorder="1" applyAlignment="1">
      <alignment horizontal="right" vertical="center"/>
    </xf>
    <xf numFmtId="180" fontId="6" fillId="0" borderId="8" xfId="0" applyNumberFormat="1" applyFont="1" applyBorder="1" applyAlignment="1">
      <alignment horizontal="right" vertical="center"/>
    </xf>
    <xf numFmtId="180" fontId="6" fillId="0" borderId="21" xfId="0" applyNumberFormat="1" applyFont="1" applyBorder="1" applyAlignment="1">
      <alignment horizontal="right" vertical="center"/>
    </xf>
    <xf numFmtId="180" fontId="6" fillId="0" borderId="22" xfId="0" applyNumberFormat="1" applyFont="1" applyBorder="1" applyAlignment="1">
      <alignment horizontal="right" vertical="center"/>
    </xf>
    <xf numFmtId="180" fontId="6" fillId="0" borderId="17" xfId="0" applyNumberFormat="1" applyFont="1" applyBorder="1" applyAlignment="1">
      <alignment horizontal="right" vertical="center"/>
    </xf>
    <xf numFmtId="180" fontId="6" fillId="0" borderId="19" xfId="0" applyNumberFormat="1" applyFont="1" applyBorder="1" applyAlignment="1">
      <alignment horizontal="right" vertical="center"/>
    </xf>
    <xf numFmtId="180" fontId="6" fillId="0" borderId="11" xfId="0" applyNumberFormat="1" applyFont="1" applyBorder="1" applyAlignment="1">
      <alignment horizontal="right" vertical="center"/>
    </xf>
    <xf numFmtId="193" fontId="6" fillId="0" borderId="21" xfId="0" applyNumberFormat="1" applyFont="1" applyBorder="1" applyAlignment="1">
      <alignment horizontal="right" vertical="center"/>
    </xf>
    <xf numFmtId="193" fontId="6" fillId="0" borderId="3" xfId="0" applyNumberFormat="1" applyFont="1" applyBorder="1" applyAlignment="1">
      <alignment horizontal="right" vertical="center"/>
    </xf>
    <xf numFmtId="193" fontId="29" fillId="0" borderId="3" xfId="0" applyNumberFormat="1" applyFont="1" applyBorder="1" applyAlignment="1">
      <alignment horizontal="right" vertical="center"/>
    </xf>
    <xf numFmtId="180" fontId="29" fillId="0" borderId="8" xfId="0" quotePrefix="1" applyNumberFormat="1" applyFont="1" applyBorder="1" applyAlignment="1">
      <alignment horizontal="right" vertical="center"/>
    </xf>
    <xf numFmtId="180" fontId="29" fillId="0" borderId="21" xfId="0" quotePrefix="1" applyNumberFormat="1" applyFont="1" applyBorder="1" applyAlignment="1">
      <alignment horizontal="right" vertical="center"/>
    </xf>
    <xf numFmtId="180" fontId="29" fillId="0" borderId="21" xfId="0" applyNumberFormat="1" applyFont="1" applyBorder="1" applyAlignment="1">
      <alignment horizontal="right" vertical="center"/>
    </xf>
    <xf numFmtId="180" fontId="29" fillId="0" borderId="9" xfId="0" quotePrefix="1" applyNumberFormat="1" applyFont="1" applyBorder="1" applyAlignment="1">
      <alignment horizontal="right" vertical="center"/>
    </xf>
    <xf numFmtId="180" fontId="29" fillId="0" borderId="9" xfId="0" applyNumberFormat="1" applyFont="1" applyBorder="1" applyAlignment="1">
      <alignment horizontal="right" vertical="center"/>
    </xf>
    <xf numFmtId="180" fontId="6" fillId="0" borderId="9" xfId="0" applyNumberFormat="1" applyFont="1" applyBorder="1" applyAlignment="1">
      <alignment horizontal="right" vertical="center"/>
    </xf>
    <xf numFmtId="180" fontId="29" fillId="0" borderId="11" xfId="0" quotePrefix="1" applyNumberFormat="1" applyFont="1" applyBorder="1" applyAlignment="1">
      <alignment horizontal="right" vertical="center"/>
    </xf>
    <xf numFmtId="0" fontId="29" fillId="0" borderId="19" xfId="0" applyFont="1" applyBorder="1" applyAlignment="1">
      <alignment horizontal="center" vertical="center" wrapText="1"/>
    </xf>
    <xf numFmtId="0" fontId="11" fillId="0" borderId="19" xfId="0" applyFont="1" applyBorder="1" applyAlignment="1">
      <alignment horizontal="right" vertical="center"/>
    </xf>
    <xf numFmtId="4" fontId="11" fillId="0" borderId="34" xfId="0" applyNumberFormat="1" applyFont="1" applyBorder="1" applyAlignment="1">
      <alignment horizontal="right" vertical="center" wrapText="1"/>
    </xf>
    <xf numFmtId="0" fontId="11" fillId="0" borderId="21" xfId="0" applyFont="1" applyBorder="1" applyAlignment="1">
      <alignment horizontal="right" vertical="center"/>
    </xf>
    <xf numFmtId="4" fontId="11" fillId="0" borderId="21" xfId="0" applyNumberFormat="1" applyFont="1" applyBorder="1" applyAlignment="1">
      <alignment horizontal="right" vertical="center"/>
    </xf>
    <xf numFmtId="4" fontId="11" fillId="0" borderId="31" xfId="0" applyNumberFormat="1" applyFont="1" applyBorder="1" applyAlignment="1">
      <alignment horizontal="right"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11" fillId="0" borderId="3" xfId="0" applyFont="1" applyBorder="1" applyAlignment="1">
      <alignment horizontal="right" vertical="center"/>
    </xf>
    <xf numFmtId="4" fontId="11" fillId="0" borderId="4" xfId="0" applyNumberFormat="1" applyFont="1" applyBorder="1" applyAlignment="1">
      <alignment horizontal="right" vertical="center" wrapText="1"/>
    </xf>
    <xf numFmtId="193" fontId="6" fillId="0" borderId="11" xfId="0" applyNumberFormat="1" applyFont="1" applyBorder="1" applyAlignment="1">
      <alignment horizontal="right" vertical="center"/>
    </xf>
    <xf numFmtId="180" fontId="6" fillId="0" borderId="3" xfId="0" applyNumberFormat="1" applyFont="1" applyBorder="1" applyAlignment="1">
      <alignment horizontal="right" vertical="center"/>
    </xf>
    <xf numFmtId="184" fontId="29" fillId="0" borderId="13" xfId="0" applyNumberFormat="1" applyFont="1" applyBorder="1" applyAlignment="1">
      <alignment horizontal="right" vertical="center"/>
    </xf>
    <xf numFmtId="0" fontId="16" fillId="10" borderId="4" xfId="0" applyFont="1" applyFill="1" applyBorder="1" applyAlignment="1">
      <alignment horizontal="center" vertical="center" wrapText="1"/>
    </xf>
    <xf numFmtId="0" fontId="71" fillId="0" borderId="0" xfId="5" applyFont="1">
      <alignment vertical="center"/>
    </xf>
    <xf numFmtId="0" fontId="29" fillId="6" borderId="5" xfId="0" applyFont="1" applyFill="1" applyBorder="1" applyAlignment="1">
      <alignment horizontal="left" vertical="center" wrapText="1"/>
    </xf>
    <xf numFmtId="0" fontId="36" fillId="4" borderId="6" xfId="0" applyFont="1" applyFill="1" applyBorder="1" applyAlignment="1">
      <alignment horizontal="center" vertical="center" wrapText="1"/>
    </xf>
    <xf numFmtId="0" fontId="29" fillId="6" borderId="7" xfId="0" applyFont="1" applyFill="1" applyBorder="1" applyAlignment="1">
      <alignment horizontal="left" vertical="center"/>
    </xf>
    <xf numFmtId="0" fontId="29" fillId="6" borderId="7" xfId="0" applyFont="1" applyFill="1" applyBorder="1" applyAlignment="1">
      <alignment horizontal="left" vertical="center" wrapText="1"/>
    </xf>
    <xf numFmtId="0" fontId="29" fillId="6" borderId="10" xfId="0" applyFont="1" applyFill="1" applyBorder="1" applyAlignment="1">
      <alignment horizontal="left" vertical="center"/>
    </xf>
    <xf numFmtId="0" fontId="29" fillId="6" borderId="10" xfId="0" applyFont="1" applyFill="1" applyBorder="1" applyAlignment="1">
      <alignment horizontal="left" vertical="center" wrapText="1"/>
    </xf>
    <xf numFmtId="0" fontId="29" fillId="6" borderId="7" xfId="0" applyFont="1" applyFill="1" applyBorder="1" applyAlignment="1">
      <alignment vertical="center" wrapText="1"/>
    </xf>
    <xf numFmtId="181" fontId="29" fillId="0" borderId="0" xfId="5" applyNumberFormat="1" applyFont="1" applyAlignment="1">
      <alignment horizontal="right" vertical="center"/>
    </xf>
    <xf numFmtId="180" fontId="49" fillId="0" borderId="0" xfId="5" applyNumberFormat="1" applyFont="1" applyAlignment="1">
      <alignment horizontal="right" vertical="center" wrapText="1"/>
    </xf>
    <xf numFmtId="0" fontId="29" fillId="6" borderId="7" xfId="0" applyFont="1" applyFill="1" applyBorder="1">
      <alignment vertical="center"/>
    </xf>
    <xf numFmtId="0" fontId="29" fillId="6" borderId="5" xfId="0" applyFont="1" applyFill="1" applyBorder="1">
      <alignment vertical="center"/>
    </xf>
    <xf numFmtId="0" fontId="29" fillId="6" borderId="10" xfId="0" applyFont="1" applyFill="1" applyBorder="1">
      <alignment vertical="center"/>
    </xf>
    <xf numFmtId="0" fontId="29" fillId="6" borderId="16" xfId="0" applyFont="1" applyFill="1" applyBorder="1" applyAlignment="1">
      <alignment horizontal="left" vertical="center"/>
    </xf>
    <xf numFmtId="0" fontId="29" fillId="6" borderId="38" xfId="0" applyFont="1" applyFill="1" applyBorder="1">
      <alignment vertical="center"/>
    </xf>
    <xf numFmtId="0" fontId="29" fillId="6" borderId="0" xfId="0" applyFont="1" applyFill="1" applyAlignment="1">
      <alignment vertical="center" wrapText="1"/>
    </xf>
    <xf numFmtId="0" fontId="29" fillId="6" borderId="23" xfId="0" applyFont="1" applyFill="1" applyBorder="1">
      <alignment vertical="center"/>
    </xf>
    <xf numFmtId="0" fontId="29" fillId="6" borderId="56" xfId="0" applyFont="1" applyFill="1" applyBorder="1">
      <alignment vertical="center"/>
    </xf>
    <xf numFmtId="0" fontId="29" fillId="6" borderId="16" xfId="0" applyFont="1" applyFill="1" applyBorder="1" applyAlignment="1">
      <alignment vertical="center" wrapText="1"/>
    </xf>
    <xf numFmtId="0" fontId="29" fillId="6" borderId="37" xfId="0" applyFont="1" applyFill="1" applyBorder="1" applyAlignment="1">
      <alignment vertical="center" wrapText="1"/>
    </xf>
    <xf numFmtId="0" fontId="29" fillId="6" borderId="16" xfId="0" applyFont="1" applyFill="1" applyBorder="1">
      <alignment vertical="center"/>
    </xf>
    <xf numFmtId="0" fontId="29" fillId="6" borderId="37" xfId="0" applyFont="1" applyFill="1" applyBorder="1">
      <alignment vertical="center"/>
    </xf>
    <xf numFmtId="0" fontId="29" fillId="6" borderId="23" xfId="0" applyFont="1" applyFill="1" applyBorder="1" applyAlignment="1">
      <alignment vertical="center" wrapText="1"/>
    </xf>
    <xf numFmtId="0" fontId="29" fillId="6" borderId="56" xfId="0" applyFont="1" applyFill="1" applyBorder="1" applyAlignment="1">
      <alignment vertical="center" wrapText="1"/>
    </xf>
    <xf numFmtId="0" fontId="29" fillId="6" borderId="22" xfId="0" applyFont="1" applyFill="1" applyBorder="1">
      <alignment vertical="center"/>
    </xf>
    <xf numFmtId="0" fontId="29" fillId="6" borderId="6" xfId="0" applyFont="1" applyFill="1" applyBorder="1">
      <alignment vertical="center"/>
    </xf>
    <xf numFmtId="0" fontId="29" fillId="6" borderId="7" xfId="0" applyFont="1" applyFill="1" applyBorder="1" applyAlignment="1">
      <alignment horizontal="left" vertical="top" wrapText="1"/>
    </xf>
    <xf numFmtId="6" fontId="29" fillId="6" borderId="7" xfId="4" applyFont="1" applyFill="1" applyBorder="1" applyAlignment="1">
      <alignment vertical="center"/>
    </xf>
    <xf numFmtId="6" fontId="29" fillId="6" borderId="5" xfId="4" applyFont="1" applyFill="1" applyBorder="1" applyAlignment="1">
      <alignment vertical="center"/>
    </xf>
    <xf numFmtId="6" fontId="29" fillId="6" borderId="16" xfId="4" applyFont="1" applyFill="1" applyBorder="1" applyAlignment="1">
      <alignment vertical="center"/>
    </xf>
    <xf numFmtId="6" fontId="29" fillId="6" borderId="37" xfId="4" applyFont="1" applyFill="1" applyBorder="1" applyAlignment="1">
      <alignment vertical="center"/>
    </xf>
    <xf numFmtId="6" fontId="29" fillId="6" borderId="0" xfId="4" applyFont="1" applyFill="1" applyBorder="1" applyAlignment="1">
      <alignment vertical="center"/>
    </xf>
    <xf numFmtId="6" fontId="29" fillId="6" borderId="38" xfId="4" applyFont="1" applyFill="1" applyBorder="1" applyAlignment="1">
      <alignment vertical="center"/>
    </xf>
    <xf numFmtId="6" fontId="29" fillId="6" borderId="10" xfId="4" applyFont="1" applyFill="1" applyBorder="1" applyAlignment="1">
      <alignment vertical="center"/>
    </xf>
    <xf numFmtId="0" fontId="29" fillId="6" borderId="0" xfId="0" applyFont="1" applyFill="1" applyAlignment="1">
      <alignment vertical="top" wrapText="1"/>
    </xf>
    <xf numFmtId="182" fontId="29" fillId="3" borderId="3" xfId="0" applyNumberFormat="1" applyFont="1" applyFill="1" applyBorder="1">
      <alignment vertical="center"/>
    </xf>
    <xf numFmtId="0" fontId="29" fillId="5" borderId="14" xfId="0" applyFont="1" applyFill="1" applyBorder="1" applyAlignment="1">
      <alignment vertical="center" wrapText="1"/>
    </xf>
    <xf numFmtId="0" fontId="29" fillId="5" borderId="20" xfId="0" applyFont="1" applyFill="1" applyBorder="1" applyAlignment="1">
      <alignment vertical="center" wrapText="1"/>
    </xf>
    <xf numFmtId="0" fontId="29" fillId="5" borderId="1" xfId="0" applyFont="1" applyFill="1" applyBorder="1" applyAlignment="1">
      <alignment vertical="center" wrapText="1"/>
    </xf>
    <xf numFmtId="0" fontId="79" fillId="0" borderId="0" xfId="0" applyFont="1">
      <alignment vertical="center"/>
    </xf>
    <xf numFmtId="4" fontId="11" fillId="0" borderId="19" xfId="0" applyNumberFormat="1" applyFont="1" applyBorder="1" applyAlignment="1">
      <alignment horizontal="right" vertical="center"/>
    </xf>
    <xf numFmtId="4" fontId="11" fillId="0" borderId="3" xfId="0" applyNumberFormat="1" applyFont="1" applyBorder="1" applyAlignment="1">
      <alignment horizontal="right" vertical="center"/>
    </xf>
    <xf numFmtId="0" fontId="76" fillId="0" borderId="0" xfId="0" applyFont="1">
      <alignment vertical="center"/>
    </xf>
    <xf numFmtId="0" fontId="76" fillId="0" borderId="0" xfId="0" applyFont="1" applyAlignment="1">
      <alignment horizontal="left" vertical="center"/>
    </xf>
    <xf numFmtId="0" fontId="29" fillId="0" borderId="0" xfId="0" applyFont="1" applyAlignment="1">
      <alignment horizontal="left" vertical="center"/>
    </xf>
    <xf numFmtId="0" fontId="67" fillId="0" borderId="0" xfId="0" applyFont="1" applyAlignment="1">
      <alignment horizontal="left" vertical="center" wrapText="1"/>
    </xf>
    <xf numFmtId="0" fontId="69" fillId="0" borderId="16" xfId="0" applyFont="1" applyBorder="1" applyAlignment="1">
      <alignment horizontal="left" vertical="center"/>
    </xf>
    <xf numFmtId="0" fontId="69" fillId="0" borderId="0" xfId="0" applyFont="1" applyAlignment="1">
      <alignment horizontal="left" vertical="center"/>
    </xf>
    <xf numFmtId="0" fontId="29" fillId="5" borderId="6"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9" fillId="5" borderId="17"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0" xfId="0" applyFont="1" applyFill="1" applyAlignment="1">
      <alignment horizontal="center" vertical="center" wrapText="1"/>
    </xf>
    <xf numFmtId="0" fontId="29" fillId="0" borderId="3" xfId="0" applyFont="1" applyBorder="1" applyAlignment="1">
      <alignment horizontal="center" vertical="center"/>
    </xf>
    <xf numFmtId="0" fontId="29" fillId="0" borderId="8" xfId="0" applyFont="1" applyBorder="1" applyAlignment="1">
      <alignment horizontal="center" vertical="center" wrapText="1"/>
    </xf>
    <xf numFmtId="0" fontId="29" fillId="0" borderId="21" xfId="0" applyFont="1" applyBorder="1" applyAlignment="1">
      <alignment horizontal="center" vertical="center" wrapText="1"/>
    </xf>
    <xf numFmtId="0" fontId="29" fillId="5" borderId="26" xfId="0" applyFont="1" applyFill="1" applyBorder="1" applyAlignment="1">
      <alignment horizontal="center" vertical="center" wrapText="1"/>
    </xf>
    <xf numFmtId="0" fontId="29" fillId="5" borderId="31" xfId="0" applyFont="1" applyFill="1" applyBorder="1" applyAlignment="1">
      <alignment horizontal="center" vertical="center" wrapText="1"/>
    </xf>
    <xf numFmtId="0" fontId="29" fillId="0" borderId="26"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left" vertical="center" wrapText="1"/>
    </xf>
    <xf numFmtId="0" fontId="36" fillId="4" borderId="1" xfId="0" applyFont="1" applyFill="1" applyBorder="1" applyAlignment="1">
      <alignment horizontal="center" vertical="center" wrapText="1"/>
    </xf>
    <xf numFmtId="0" fontId="36" fillId="4" borderId="2" xfId="0" applyFont="1" applyFill="1" applyBorder="1" applyAlignment="1">
      <alignment horizontal="center" vertical="center" wrapText="1"/>
    </xf>
    <xf numFmtId="0" fontId="39" fillId="0" borderId="21" xfId="0" applyFont="1" applyBorder="1" applyAlignment="1">
      <alignment horizontal="center" vertical="center" wrapText="1"/>
    </xf>
    <xf numFmtId="0" fontId="29" fillId="0" borderId="9" xfId="0" applyFont="1" applyBorder="1" applyAlignment="1">
      <alignment horizontal="center" vertical="center" wrapText="1"/>
    </xf>
    <xf numFmtId="0" fontId="39"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9" borderId="6"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55"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31" xfId="0" applyFont="1" applyBorder="1" applyAlignment="1">
      <alignment horizontal="center" vertical="center" wrapText="1"/>
    </xf>
    <xf numFmtId="0" fontId="29" fillId="5" borderId="32" xfId="0" applyFont="1" applyFill="1" applyBorder="1" applyAlignment="1">
      <alignment horizontal="center" vertical="center" wrapText="1"/>
    </xf>
    <xf numFmtId="0" fontId="24" fillId="0" borderId="33" xfId="0" applyFont="1" applyBorder="1" applyAlignment="1">
      <alignment horizontal="center" vertical="center" wrapText="1"/>
    </xf>
    <xf numFmtId="0" fontId="24" fillId="0" borderId="12"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36" fillId="4" borderId="4"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23" xfId="0" applyFont="1" applyFill="1" applyBorder="1" applyAlignment="1">
      <alignment horizontal="center" vertical="center" wrapText="1"/>
    </xf>
    <xf numFmtId="0" fontId="29" fillId="0" borderId="0" xfId="0" applyFont="1" applyAlignment="1">
      <alignment horizontal="center" vertical="center" wrapText="1"/>
    </xf>
    <xf numFmtId="0" fontId="36" fillId="0" borderId="0" xfId="0" applyFont="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16" xfId="0" applyFont="1" applyBorder="1" applyAlignment="1">
      <alignment horizontal="left" vertical="top" wrapText="1"/>
    </xf>
    <xf numFmtId="0" fontId="29" fillId="5" borderId="15"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29" fillId="5" borderId="18" xfId="0" applyFont="1" applyFill="1" applyBorder="1" applyAlignment="1">
      <alignment horizontal="center" vertical="center" wrapText="1"/>
    </xf>
    <xf numFmtId="0" fontId="36" fillId="4" borderId="1" xfId="0" applyFont="1" applyFill="1" applyBorder="1" applyAlignment="1">
      <alignment horizontal="left" vertical="center" wrapText="1" indent="1"/>
    </xf>
    <xf numFmtId="0" fontId="36" fillId="4" borderId="4" xfId="0" applyFont="1" applyFill="1" applyBorder="1" applyAlignment="1">
      <alignment horizontal="left" vertical="center" wrapText="1" indent="1"/>
    </xf>
    <xf numFmtId="0" fontId="39" fillId="5" borderId="4"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4" fillId="0" borderId="6" xfId="0" applyFont="1" applyBorder="1" applyAlignment="1">
      <alignment horizontal="center" vertical="center" wrapText="1"/>
    </xf>
    <xf numFmtId="0" fontId="24" fillId="0" borderId="4" xfId="0" applyFont="1" applyBorder="1" applyAlignment="1">
      <alignment horizontal="center" vertical="center" wrapText="1"/>
    </xf>
    <xf numFmtId="0" fontId="29" fillId="5" borderId="3" xfId="0" applyFont="1" applyFill="1" applyBorder="1" applyAlignment="1">
      <alignment horizontal="center" vertical="center" wrapText="1"/>
    </xf>
    <xf numFmtId="0" fontId="76" fillId="5" borderId="5" xfId="0" applyFont="1" applyFill="1" applyBorder="1" applyAlignment="1">
      <alignment horizontal="center" vertical="center" wrapText="1"/>
    </xf>
    <xf numFmtId="0" fontId="76" fillId="5" borderId="6" xfId="0" applyFont="1" applyFill="1" applyBorder="1" applyAlignment="1">
      <alignment horizontal="center" vertical="center" wrapText="1"/>
    </xf>
    <xf numFmtId="0" fontId="76" fillId="5" borderId="10" xfId="0" applyFont="1" applyFill="1" applyBorder="1" applyAlignment="1">
      <alignment horizontal="center" vertical="center" wrapText="1"/>
    </xf>
    <xf numFmtId="0" fontId="76" fillId="5" borderId="12"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29" fillId="0" borderId="13" xfId="0" applyFont="1" applyBorder="1" applyAlignment="1">
      <alignment horizontal="center" vertical="center" wrapText="1"/>
    </xf>
    <xf numFmtId="0" fontId="39" fillId="0" borderId="13" xfId="0" applyFont="1" applyBorder="1" applyAlignment="1">
      <alignment horizontal="center" vertical="center" wrapText="1"/>
    </xf>
    <xf numFmtId="0" fontId="29" fillId="0" borderId="0" xfId="0" applyFont="1" applyAlignment="1">
      <alignment vertical="center" wrapText="1"/>
    </xf>
    <xf numFmtId="0" fontId="39" fillId="0" borderId="3" xfId="0" applyFont="1" applyBorder="1" applyAlignment="1">
      <alignment horizontal="center" vertical="center" wrapText="1"/>
    </xf>
    <xf numFmtId="0" fontId="29" fillId="5" borderId="2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9" fillId="0" borderId="17" xfId="0" applyFont="1" applyBorder="1" applyAlignment="1">
      <alignment horizontal="center" vertical="center" wrapText="1"/>
    </xf>
    <xf numFmtId="0" fontId="29" fillId="3" borderId="17"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69" fillId="0" borderId="0" xfId="0" applyFont="1" applyAlignment="1">
      <alignment horizontal="left" vertical="center" wrapText="1"/>
    </xf>
    <xf numFmtId="0" fontId="29" fillId="0" borderId="17" xfId="0" applyFont="1" applyBorder="1" applyAlignment="1">
      <alignment horizontal="center" vertical="center"/>
    </xf>
    <xf numFmtId="0" fontId="29" fillId="0" borderId="7" xfId="0" applyFont="1" applyBorder="1" applyAlignment="1">
      <alignment horizontal="center" vertical="center"/>
    </xf>
    <xf numFmtId="0" fontId="29" fillId="5" borderId="2" xfId="0" applyFont="1" applyFill="1" applyBorder="1" applyAlignment="1">
      <alignment horizontal="center" vertical="center" wrapText="1"/>
    </xf>
    <xf numFmtId="0" fontId="29" fillId="5"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9" fillId="5" borderId="28" xfId="0" applyFont="1" applyFill="1" applyBorder="1" applyAlignment="1">
      <alignment horizontal="center" vertical="center" wrapText="1"/>
    </xf>
    <xf numFmtId="0" fontId="24" fillId="0" borderId="28" xfId="0" applyFont="1" applyBorder="1" applyAlignment="1">
      <alignment horizontal="center" vertical="center" wrapText="1"/>
    </xf>
    <xf numFmtId="0" fontId="29" fillId="0" borderId="26" xfId="0" applyFont="1" applyBorder="1" applyAlignment="1">
      <alignment horizontal="center" vertical="center"/>
    </xf>
    <xf numFmtId="0" fontId="29" fillId="0" borderId="28" xfId="0" applyFont="1" applyBorder="1" applyAlignment="1">
      <alignment horizontal="center" vertical="center"/>
    </xf>
    <xf numFmtId="0" fontId="29" fillId="0" borderId="31" xfId="0" applyFont="1" applyBorder="1" applyAlignment="1">
      <alignment horizontal="center" vertical="center"/>
    </xf>
    <xf numFmtId="0" fontId="24" fillId="0" borderId="3" xfId="0" applyFont="1" applyBorder="1" applyAlignment="1">
      <alignment horizontal="center" vertical="center" wrapText="1"/>
    </xf>
    <xf numFmtId="0" fontId="24" fillId="0" borderId="23" xfId="0" applyFont="1" applyBorder="1" applyAlignment="1">
      <alignment horizontal="center" vertical="center" wrapText="1"/>
    </xf>
    <xf numFmtId="0" fontId="77" fillId="0" borderId="0" xfId="0" applyFont="1" applyAlignment="1">
      <alignment vertical="center" wrapText="1"/>
    </xf>
    <xf numFmtId="0" fontId="76" fillId="0" borderId="0" xfId="0" applyFont="1" applyAlignment="1">
      <alignment horizontal="left" vertical="center" wrapText="1"/>
    </xf>
    <xf numFmtId="0" fontId="24" fillId="0" borderId="2" xfId="0" applyFont="1" applyBorder="1" applyAlignment="1">
      <alignment horizontal="left" vertical="center" wrapText="1" indent="1"/>
    </xf>
    <xf numFmtId="0" fontId="29" fillId="5" borderId="1" xfId="0" applyFont="1" applyFill="1" applyBorder="1" applyAlignment="1">
      <alignment horizontal="left" vertical="center" wrapText="1" indent="1"/>
    </xf>
    <xf numFmtId="0" fontId="76" fillId="5" borderId="1" xfId="0" applyFont="1" applyFill="1" applyBorder="1" applyAlignment="1">
      <alignment horizontal="center" vertical="center" wrapText="1"/>
    </xf>
    <xf numFmtId="0" fontId="76" fillId="5" borderId="4" xfId="0" applyFont="1" applyFill="1" applyBorder="1" applyAlignment="1">
      <alignment horizontal="center" vertical="center" wrapText="1"/>
    </xf>
    <xf numFmtId="0" fontId="39" fillId="0" borderId="4" xfId="0" applyFont="1" applyBorder="1" applyAlignment="1">
      <alignment horizontal="center" vertical="center" wrapText="1"/>
    </xf>
    <xf numFmtId="0" fontId="24" fillId="0" borderId="29" xfId="0" applyFont="1" applyBorder="1" applyAlignment="1">
      <alignment horizontal="center" vertical="center" wrapText="1"/>
    </xf>
    <xf numFmtId="0" fontId="29" fillId="0" borderId="16" xfId="0" applyFont="1" applyBorder="1" applyAlignment="1">
      <alignment horizontal="left" vertical="center" wrapText="1"/>
    </xf>
    <xf numFmtId="0" fontId="29" fillId="3" borderId="0" xfId="0" applyFont="1" applyFill="1" applyAlignment="1">
      <alignment horizontal="center" vertical="center" wrapText="1"/>
    </xf>
    <xf numFmtId="0" fontId="24"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36" fillId="4" borderId="3" xfId="0" applyFont="1" applyFill="1" applyBorder="1" applyAlignment="1">
      <alignment horizontal="center" vertical="center" wrapText="1"/>
    </xf>
    <xf numFmtId="0" fontId="29" fillId="5" borderId="13" xfId="0" quotePrefix="1" applyFont="1" applyFill="1" applyBorder="1" applyAlignment="1">
      <alignment horizontal="center" vertical="center" wrapText="1"/>
    </xf>
    <xf numFmtId="0" fontId="29" fillId="8" borderId="5" xfId="0" applyFont="1" applyFill="1" applyBorder="1" applyAlignment="1">
      <alignment horizontal="center" vertical="center" wrapText="1"/>
    </xf>
    <xf numFmtId="0" fontId="29" fillId="8" borderId="37" xfId="0" applyFont="1" applyFill="1" applyBorder="1" applyAlignment="1">
      <alignment horizontal="center" vertical="center" wrapText="1"/>
    </xf>
    <xf numFmtId="0" fontId="29" fillId="8" borderId="7" xfId="0" applyFont="1" applyFill="1" applyBorder="1" applyAlignment="1">
      <alignment horizontal="center" vertical="center" wrapText="1"/>
    </xf>
    <xf numFmtId="0" fontId="29" fillId="8" borderId="38" xfId="0" applyFont="1" applyFill="1" applyBorder="1" applyAlignment="1">
      <alignment horizontal="center" vertical="center" wrapText="1"/>
    </xf>
    <xf numFmtId="0" fontId="29" fillId="8" borderId="39" xfId="0" applyFont="1" applyFill="1" applyBorder="1" applyAlignment="1">
      <alignment horizontal="center" vertical="center" wrapText="1"/>
    </xf>
    <xf numFmtId="0" fontId="29" fillId="8" borderId="40" xfId="0" applyFont="1" applyFill="1" applyBorder="1" applyAlignment="1">
      <alignment horizontal="center" vertical="center" wrapText="1"/>
    </xf>
    <xf numFmtId="0" fontId="29" fillId="0" borderId="27" xfId="0" applyFont="1" applyBorder="1">
      <alignment vertical="center"/>
    </xf>
    <xf numFmtId="0" fontId="29" fillId="0" borderId="44" xfId="0" applyFont="1" applyBorder="1">
      <alignment vertical="center"/>
    </xf>
    <xf numFmtId="0" fontId="29" fillId="0" borderId="27" xfId="0" applyFont="1" applyBorder="1" applyAlignment="1">
      <alignment vertical="center" wrapText="1"/>
    </xf>
    <xf numFmtId="0" fontId="29" fillId="0" borderId="44" xfId="0" applyFont="1" applyBorder="1" applyAlignment="1">
      <alignment vertical="center" wrapText="1"/>
    </xf>
    <xf numFmtId="0" fontId="29" fillId="0" borderId="28" xfId="0" applyFont="1" applyBorder="1">
      <alignment vertical="center"/>
    </xf>
    <xf numFmtId="0" fontId="29" fillId="0" borderId="41" xfId="0" applyFont="1" applyBorder="1">
      <alignment vertical="center"/>
    </xf>
    <xf numFmtId="0" fontId="29" fillId="0" borderId="28" xfId="0" applyFont="1" applyBorder="1" applyAlignment="1">
      <alignment vertical="center" wrapText="1"/>
    </xf>
    <xf numFmtId="0" fontId="29" fillId="0" borderId="41" xfId="0" applyFont="1" applyBorder="1" applyAlignment="1">
      <alignment vertical="center" wrapText="1"/>
    </xf>
    <xf numFmtId="0" fontId="29" fillId="0" borderId="29" xfId="0" applyFont="1" applyBorder="1">
      <alignment vertical="center"/>
    </xf>
    <xf numFmtId="0" fontId="29" fillId="0" borderId="42" xfId="0" applyFont="1" applyBorder="1">
      <alignment vertical="center"/>
    </xf>
    <xf numFmtId="0" fontId="29" fillId="0" borderId="29" xfId="0" applyFont="1" applyBorder="1" applyAlignment="1">
      <alignment vertical="center" wrapText="1"/>
    </xf>
    <xf numFmtId="0" fontId="29" fillId="0" borderId="42" xfId="0" applyFont="1" applyBorder="1" applyAlignment="1">
      <alignment vertical="center" wrapText="1"/>
    </xf>
    <xf numFmtId="0" fontId="29" fillId="0" borderId="30" xfId="0" applyFont="1" applyBorder="1">
      <alignment vertical="center"/>
    </xf>
    <xf numFmtId="0" fontId="29" fillId="0" borderId="43" xfId="0" applyFont="1" applyBorder="1">
      <alignment vertical="center"/>
    </xf>
    <xf numFmtId="0" fontId="29" fillId="0" borderId="30" xfId="0" applyFont="1" applyBorder="1" applyAlignment="1">
      <alignment vertical="center" wrapText="1"/>
    </xf>
    <xf numFmtId="0" fontId="29" fillId="0" borderId="43" xfId="0" applyFont="1" applyBorder="1" applyAlignment="1">
      <alignment vertical="center" wrapText="1"/>
    </xf>
    <xf numFmtId="0" fontId="29" fillId="0" borderId="28" xfId="0" applyFont="1" applyBorder="1" applyAlignment="1">
      <alignment horizontal="left" vertical="center" wrapText="1"/>
    </xf>
    <xf numFmtId="0" fontId="29" fillId="0" borderId="41" xfId="0" applyFont="1" applyBorder="1" applyAlignment="1">
      <alignment horizontal="left" vertical="center" wrapText="1"/>
    </xf>
    <xf numFmtId="0" fontId="29" fillId="8" borderId="28" xfId="0" applyFont="1" applyFill="1" applyBorder="1" applyAlignment="1">
      <alignment horizontal="left" vertical="center" wrapText="1"/>
    </xf>
    <xf numFmtId="0" fontId="29" fillId="8" borderId="41" xfId="0" applyFont="1" applyFill="1" applyBorder="1" applyAlignment="1">
      <alignment horizontal="left" vertical="center" wrapText="1"/>
    </xf>
    <xf numFmtId="0" fontId="29" fillId="0" borderId="29" xfId="0" applyFont="1" applyBorder="1" applyAlignment="1">
      <alignment horizontal="left" vertical="center" wrapText="1"/>
    </xf>
    <xf numFmtId="0" fontId="29" fillId="0" borderId="42" xfId="0" applyFont="1" applyBorder="1" applyAlignment="1">
      <alignment horizontal="left" vertical="center" wrapText="1"/>
    </xf>
    <xf numFmtId="0" fontId="31" fillId="5" borderId="1" xfId="0" applyFont="1" applyFill="1" applyBorder="1" applyAlignment="1">
      <alignment horizontal="center" vertical="center" wrapText="1"/>
    </xf>
    <xf numFmtId="0" fontId="24" fillId="0" borderId="2" xfId="0" applyFont="1" applyBorder="1" applyAlignment="1">
      <alignment horizontal="center" vertical="center" wrapText="1"/>
    </xf>
    <xf numFmtId="0" fontId="31" fillId="5" borderId="3" xfId="0" applyFont="1" applyFill="1" applyBorder="1" applyAlignment="1">
      <alignment horizontal="center" vertical="center"/>
    </xf>
    <xf numFmtId="0" fontId="24" fillId="0" borderId="3" xfId="0" applyFont="1" applyBorder="1" applyAlignment="1">
      <alignment horizontal="center" vertical="center"/>
    </xf>
    <xf numFmtId="0" fontId="24" fillId="0" borderId="3" xfId="0" applyFont="1" applyBorder="1">
      <alignment vertical="center"/>
    </xf>
    <xf numFmtId="0" fontId="36" fillId="4" borderId="7" xfId="0" applyFont="1" applyFill="1" applyBorder="1" applyAlignment="1">
      <alignment horizontal="center" vertical="center" wrapText="1"/>
    </xf>
    <xf numFmtId="0" fontId="24" fillId="0" borderId="22" xfId="0" applyFont="1" applyBorder="1">
      <alignment vertical="center"/>
    </xf>
    <xf numFmtId="0" fontId="31" fillId="0" borderId="10" xfId="0" applyFont="1" applyBorder="1" applyAlignment="1">
      <alignment horizontal="center" vertical="center" wrapText="1"/>
    </xf>
    <xf numFmtId="0" fontId="24" fillId="0" borderId="12" xfId="0" applyFont="1" applyBorder="1">
      <alignment vertical="center"/>
    </xf>
    <xf numFmtId="0" fontId="31" fillId="0" borderId="8" xfId="0" applyFont="1" applyBorder="1" applyAlignment="1">
      <alignment horizontal="center" vertical="center" wrapText="1"/>
    </xf>
    <xf numFmtId="0" fontId="24" fillId="0" borderId="8" xfId="0" applyFont="1" applyBorder="1" applyAlignment="1">
      <alignment horizontal="center" vertical="center"/>
    </xf>
    <xf numFmtId="0" fontId="31" fillId="0" borderId="21" xfId="0" applyFont="1" applyBorder="1" applyAlignment="1">
      <alignment horizontal="center" vertical="center" wrapText="1"/>
    </xf>
    <xf numFmtId="0" fontId="24" fillId="0" borderId="21" xfId="0" applyFont="1" applyBorder="1" applyAlignment="1">
      <alignment horizontal="center" vertical="center"/>
    </xf>
    <xf numFmtId="0" fontId="31" fillId="0" borderId="9" xfId="0" applyFont="1" applyBorder="1" applyAlignment="1">
      <alignment horizontal="center" vertical="center" wrapText="1"/>
    </xf>
    <xf numFmtId="0" fontId="24" fillId="0" borderId="9" xfId="0" applyFont="1" applyBorder="1" applyAlignment="1">
      <alignment horizontal="center" vertical="center"/>
    </xf>
    <xf numFmtId="0" fontId="31" fillId="0" borderId="3" xfId="0" applyFont="1" applyBorder="1" applyAlignment="1">
      <alignment vertical="center" wrapText="1"/>
    </xf>
    <xf numFmtId="0" fontId="24" fillId="0" borderId="2" xfId="0" applyFont="1" applyBorder="1" applyAlignment="1">
      <alignment horizontal="center" vertical="center"/>
    </xf>
    <xf numFmtId="0" fontId="31" fillId="5" borderId="1" xfId="0" applyFont="1" applyFill="1" applyBorder="1" applyAlignment="1">
      <alignment horizontal="center" vertical="center"/>
    </xf>
    <xf numFmtId="0" fontId="36" fillId="4" borderId="13" xfId="0" applyFont="1" applyFill="1" applyBorder="1" applyAlignment="1">
      <alignment horizontal="center" vertical="center" wrapText="1"/>
    </xf>
    <xf numFmtId="0" fontId="36" fillId="4" borderId="11" xfId="0" applyFont="1" applyFill="1" applyBorder="1" applyAlignment="1">
      <alignment horizontal="center" vertical="center" wrapText="1"/>
    </xf>
    <xf numFmtId="0" fontId="31" fillId="0" borderId="16" xfId="0" applyFont="1" applyBorder="1">
      <alignment vertical="center"/>
    </xf>
    <xf numFmtId="0" fontId="29" fillId="3" borderId="13"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9" fillId="0" borderId="25" xfId="0" applyFont="1" applyBorder="1" applyAlignment="1">
      <alignment horizontal="center" vertical="center" wrapText="1"/>
    </xf>
    <xf numFmtId="0" fontId="29" fillId="0" borderId="3" xfId="0" applyFont="1" applyBorder="1" applyAlignment="1">
      <alignment horizontal="center" vertical="center" wrapText="1"/>
    </xf>
    <xf numFmtId="181" fontId="29" fillId="0" borderId="25" xfId="0" applyNumberFormat="1" applyFont="1" applyBorder="1" applyAlignment="1">
      <alignment horizontal="right" vertical="center"/>
    </xf>
    <xf numFmtId="0" fontId="29" fillId="0" borderId="20" xfId="0" applyFont="1" applyBorder="1" applyAlignment="1">
      <alignment horizontal="center" vertical="center"/>
    </xf>
    <xf numFmtId="0" fontId="29" fillId="0" borderId="14" xfId="0" applyFont="1" applyBorder="1" applyAlignment="1">
      <alignment horizontal="center" vertical="center"/>
    </xf>
    <xf numFmtId="0" fontId="29" fillId="0" borderId="32" xfId="0" applyFont="1" applyBorder="1" applyAlignment="1">
      <alignment horizontal="center" vertical="center"/>
    </xf>
    <xf numFmtId="0" fontId="31" fillId="0" borderId="3" xfId="0" applyFont="1" applyBorder="1" applyAlignment="1">
      <alignment horizontal="center" vertical="center" wrapText="1"/>
    </xf>
    <xf numFmtId="0" fontId="29" fillId="6" borderId="3" xfId="0" applyFont="1" applyFill="1" applyBorder="1" applyAlignment="1">
      <alignment horizontal="center" vertical="center" wrapText="1"/>
    </xf>
    <xf numFmtId="0" fontId="29" fillId="6" borderId="3" xfId="0" applyFont="1" applyFill="1" applyBorder="1" applyAlignment="1">
      <alignment horizontal="left" vertical="center" wrapText="1"/>
    </xf>
    <xf numFmtId="0" fontId="29" fillId="6" borderId="3" xfId="0" applyFont="1" applyFill="1" applyBorder="1" applyAlignment="1">
      <alignment horizontal="left" vertical="center"/>
    </xf>
    <xf numFmtId="0" fontId="29" fillId="3" borderId="3" xfId="0" applyFont="1" applyFill="1" applyBorder="1" applyAlignment="1">
      <alignment horizontal="left" vertical="center" wrapText="1"/>
    </xf>
    <xf numFmtId="0" fontId="24" fillId="5" borderId="3" xfId="0" applyFont="1" applyFill="1" applyBorder="1" applyAlignment="1">
      <alignment horizontal="center" vertical="center"/>
    </xf>
    <xf numFmtId="0" fontId="31" fillId="0" borderId="0" xfId="0" applyFont="1" applyAlignment="1">
      <alignment horizontal="right" vertical="center"/>
    </xf>
    <xf numFmtId="0" fontId="31" fillId="0" borderId="0" xfId="0" applyFont="1">
      <alignment vertical="center"/>
    </xf>
    <xf numFmtId="0" fontId="52" fillId="7" borderId="1" xfId="0" applyFont="1" applyFill="1" applyBorder="1" applyAlignment="1">
      <alignment horizontal="center" vertical="center" wrapText="1"/>
    </xf>
    <xf numFmtId="0" fontId="52" fillId="7" borderId="36" xfId="0" applyFont="1" applyFill="1" applyBorder="1" applyAlignment="1">
      <alignment horizontal="center" vertical="center" wrapText="1"/>
    </xf>
    <xf numFmtId="0" fontId="52" fillId="7" borderId="2" xfId="0" applyFont="1" applyFill="1" applyBorder="1" applyAlignment="1">
      <alignment horizontal="center" vertical="center" wrapText="1"/>
    </xf>
    <xf numFmtId="0" fontId="39" fillId="0" borderId="0" xfId="0" applyFont="1" applyAlignment="1">
      <alignment vertical="center" wrapText="1"/>
    </xf>
    <xf numFmtId="3" fontId="29" fillId="3" borderId="3" xfId="0" applyNumberFormat="1" applyFont="1" applyFill="1" applyBorder="1" applyAlignment="1">
      <alignment horizontal="left" vertical="center" wrapText="1"/>
    </xf>
    <xf numFmtId="0" fontId="29" fillId="5" borderId="3" xfId="0" applyFont="1" applyFill="1" applyBorder="1" applyAlignment="1">
      <alignment horizontal="center" vertical="center"/>
    </xf>
    <xf numFmtId="184" fontId="29" fillId="3" borderId="13" xfId="0" applyNumberFormat="1" applyFont="1" applyFill="1" applyBorder="1" applyAlignment="1">
      <alignment horizontal="right" vertical="center"/>
    </xf>
    <xf numFmtId="184" fontId="29" fillId="3" borderId="11" xfId="0" applyNumberFormat="1" applyFont="1" applyFill="1" applyBorder="1" applyAlignment="1">
      <alignment horizontal="right" vertical="center"/>
    </xf>
    <xf numFmtId="184" fontId="29" fillId="3" borderId="13" xfId="0" applyNumberFormat="1" applyFont="1" applyFill="1" applyBorder="1">
      <alignment vertical="center"/>
    </xf>
    <xf numFmtId="184" fontId="29" fillId="3" borderId="11" xfId="0" applyNumberFormat="1" applyFont="1" applyFill="1" applyBorder="1">
      <alignment vertical="center"/>
    </xf>
    <xf numFmtId="184" fontId="29" fillId="3" borderId="45" xfId="0" applyNumberFormat="1" applyFont="1" applyFill="1" applyBorder="1">
      <alignment vertical="center"/>
    </xf>
    <xf numFmtId="184" fontId="29" fillId="3" borderId="65" xfId="0" applyNumberFormat="1" applyFont="1" applyFill="1" applyBorder="1">
      <alignment vertical="center"/>
    </xf>
    <xf numFmtId="0" fontId="29" fillId="6" borderId="13" xfId="0" applyFont="1" applyFill="1" applyBorder="1" applyAlignment="1">
      <alignment horizontal="center" vertical="center" wrapText="1"/>
    </xf>
    <xf numFmtId="0" fontId="36" fillId="4" borderId="17"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36" fillId="4" borderId="23" xfId="0" applyFont="1" applyFill="1" applyBorder="1" applyAlignment="1">
      <alignment horizontal="center" vertical="center" wrapText="1"/>
    </xf>
    <xf numFmtId="0" fontId="36" fillId="4" borderId="12" xfId="0" applyFont="1" applyFill="1" applyBorder="1" applyAlignment="1">
      <alignment horizontal="center" vertical="center" wrapText="1"/>
    </xf>
    <xf numFmtId="182" fontId="29" fillId="3" borderId="9" xfId="0" applyNumberFormat="1" applyFont="1" applyFill="1" applyBorder="1" applyAlignment="1">
      <alignment horizontal="right" vertical="center"/>
    </xf>
    <xf numFmtId="182" fontId="29" fillId="3" borderId="21" xfId="0" applyNumberFormat="1" applyFont="1" applyFill="1" applyBorder="1" applyAlignment="1">
      <alignment horizontal="right" vertical="center"/>
    </xf>
    <xf numFmtId="182" fontId="29" fillId="3" borderId="21" xfId="0" applyNumberFormat="1" applyFont="1" applyFill="1" applyBorder="1">
      <alignment vertical="center"/>
    </xf>
    <xf numFmtId="182" fontId="29" fillId="3" borderId="8" xfId="0" applyNumberFormat="1" applyFont="1" applyFill="1" applyBorder="1">
      <alignment vertical="center"/>
    </xf>
    <xf numFmtId="182" fontId="29" fillId="3" borderId="8" xfId="0" applyNumberFormat="1" applyFont="1" applyFill="1" applyBorder="1" applyAlignment="1">
      <alignment horizontal="right" vertical="center"/>
    </xf>
    <xf numFmtId="0" fontId="33" fillId="6" borderId="13"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36" fillId="4" borderId="0" xfId="0" applyFont="1" applyFill="1" applyAlignment="1">
      <alignment horizontal="center" vertical="center" wrapText="1"/>
    </xf>
    <xf numFmtId="0" fontId="36" fillId="4" borderId="22" xfId="0" applyFont="1" applyFill="1" applyBorder="1" applyAlignment="1">
      <alignment horizontal="center" vertical="center" wrapText="1"/>
    </xf>
    <xf numFmtId="0" fontId="29" fillId="6" borderId="0" xfId="0" applyFont="1" applyFill="1" applyAlignment="1">
      <alignment vertical="center" wrapText="1"/>
    </xf>
    <xf numFmtId="0" fontId="29" fillId="6" borderId="38" xfId="0" applyFont="1" applyFill="1" applyBorder="1" applyAlignment="1">
      <alignment vertical="center" wrapText="1"/>
    </xf>
    <xf numFmtId="0" fontId="29" fillId="6" borderId="22" xfId="0" applyFont="1" applyFill="1" applyBorder="1" applyAlignment="1">
      <alignment vertical="center" wrapText="1"/>
    </xf>
    <xf numFmtId="0" fontId="29" fillId="6" borderId="23" xfId="0" applyFont="1" applyFill="1" applyBorder="1" applyAlignment="1">
      <alignment vertical="center" wrapText="1"/>
    </xf>
    <xf numFmtId="0" fontId="29" fillId="6" borderId="12" xfId="0" applyFont="1" applyFill="1" applyBorder="1" applyAlignment="1">
      <alignment vertical="center" wrapText="1"/>
    </xf>
    <xf numFmtId="0" fontId="29" fillId="6" borderId="0" xfId="0" applyFont="1" applyFill="1">
      <alignment vertical="center"/>
    </xf>
    <xf numFmtId="0" fontId="29" fillId="6" borderId="38" xfId="0" applyFont="1" applyFill="1" applyBorder="1">
      <alignment vertical="center"/>
    </xf>
    <xf numFmtId="6" fontId="29" fillId="6" borderId="0" xfId="4" applyFont="1" applyFill="1" applyBorder="1" applyAlignment="1">
      <alignment vertical="center" wrapText="1"/>
    </xf>
    <xf numFmtId="6" fontId="29" fillId="6" borderId="0" xfId="4" applyFont="1" applyFill="1" applyBorder="1" applyAlignment="1">
      <alignment vertical="center"/>
    </xf>
    <xf numFmtId="6" fontId="29" fillId="6" borderId="38" xfId="4" applyFont="1" applyFill="1" applyBorder="1" applyAlignment="1">
      <alignment vertical="center"/>
    </xf>
    <xf numFmtId="6" fontId="29" fillId="6" borderId="38" xfId="4" applyFont="1" applyFill="1" applyBorder="1" applyAlignment="1">
      <alignment vertical="center" wrapText="1"/>
    </xf>
    <xf numFmtId="0" fontId="29" fillId="6" borderId="56" xfId="0" applyFont="1" applyFill="1" applyBorder="1" applyAlignment="1">
      <alignment vertical="center" wrapText="1"/>
    </xf>
    <xf numFmtId="0" fontId="29" fillId="6" borderId="16" xfId="0" applyFont="1" applyFill="1" applyBorder="1" applyAlignment="1">
      <alignment vertical="center" wrapText="1"/>
    </xf>
    <xf numFmtId="182" fontId="29" fillId="6" borderId="63" xfId="0" applyNumberFormat="1" applyFont="1" applyFill="1" applyBorder="1">
      <alignment vertical="center"/>
    </xf>
    <xf numFmtId="182" fontId="29" fillId="6" borderId="61" xfId="0" applyNumberFormat="1" applyFont="1" applyFill="1" applyBorder="1">
      <alignment vertical="center"/>
    </xf>
    <xf numFmtId="182" fontId="29" fillId="6" borderId="62" xfId="0" applyNumberFormat="1" applyFont="1" applyFill="1" applyBorder="1">
      <alignment vertical="center"/>
    </xf>
    <xf numFmtId="185" fontId="29" fillId="6" borderId="63" xfId="0" applyNumberFormat="1" applyFont="1" applyFill="1" applyBorder="1" applyAlignment="1">
      <alignment vertical="center" wrapText="1"/>
    </xf>
    <xf numFmtId="185" fontId="29" fillId="6" borderId="61" xfId="0" applyNumberFormat="1" applyFont="1" applyFill="1" applyBorder="1" applyAlignment="1">
      <alignment vertical="center" wrapText="1"/>
    </xf>
    <xf numFmtId="185" fontId="29" fillId="6" borderId="62" xfId="0" applyNumberFormat="1" applyFont="1" applyFill="1" applyBorder="1" applyAlignment="1">
      <alignment vertical="center" wrapText="1"/>
    </xf>
    <xf numFmtId="182" fontId="29" fillId="6" borderId="64" xfId="0" applyNumberFormat="1" applyFont="1" applyFill="1" applyBorder="1">
      <alignment vertical="center"/>
    </xf>
    <xf numFmtId="182" fontId="29" fillId="6" borderId="22" xfId="0" applyNumberFormat="1" applyFont="1" applyFill="1" applyBorder="1">
      <alignment vertical="center"/>
    </xf>
    <xf numFmtId="182" fontId="29" fillId="6" borderId="12" xfId="0" applyNumberFormat="1" applyFont="1" applyFill="1" applyBorder="1">
      <alignment vertical="center"/>
    </xf>
    <xf numFmtId="185" fontId="29" fillId="6" borderId="55" xfId="0" applyNumberFormat="1" applyFont="1" applyFill="1" applyBorder="1" applyAlignment="1">
      <alignment vertical="center" wrapText="1"/>
    </xf>
    <xf numFmtId="185" fontId="29" fillId="6" borderId="17" xfId="0" applyNumberFormat="1" applyFont="1" applyFill="1" applyBorder="1" applyAlignment="1">
      <alignment vertical="center" wrapText="1"/>
    </xf>
    <xf numFmtId="185" fontId="29" fillId="6" borderId="11" xfId="0" applyNumberFormat="1" applyFont="1" applyFill="1" applyBorder="1" applyAlignment="1">
      <alignment vertical="center" wrapText="1"/>
    </xf>
    <xf numFmtId="6" fontId="29" fillId="6" borderId="23" xfId="4" applyFont="1" applyFill="1" applyBorder="1" applyAlignment="1">
      <alignment vertical="center" wrapText="1"/>
    </xf>
    <xf numFmtId="6" fontId="29" fillId="6" borderId="56" xfId="4" applyFont="1" applyFill="1" applyBorder="1" applyAlignment="1">
      <alignment vertical="center" wrapText="1"/>
    </xf>
    <xf numFmtId="182" fontId="29" fillId="6" borderId="60" xfId="0" applyNumberFormat="1" applyFont="1" applyFill="1" applyBorder="1">
      <alignment vertical="center"/>
    </xf>
    <xf numFmtId="0" fontId="29" fillId="6" borderId="60" xfId="0" applyFont="1" applyFill="1" applyBorder="1" applyAlignment="1">
      <alignment horizontal="center" vertical="center" wrapText="1"/>
    </xf>
    <xf numFmtId="0" fontId="29" fillId="6" borderId="61" xfId="0" applyFont="1" applyFill="1" applyBorder="1" applyAlignment="1">
      <alignment horizontal="center" vertical="center" wrapText="1"/>
    </xf>
    <xf numFmtId="0" fontId="29" fillId="6" borderId="62" xfId="0" applyFont="1" applyFill="1" applyBorder="1" applyAlignment="1">
      <alignment horizontal="center" vertical="center" wrapText="1"/>
    </xf>
    <xf numFmtId="182" fontId="29" fillId="6" borderId="55" xfId="0" applyNumberFormat="1" applyFont="1" applyFill="1" applyBorder="1">
      <alignment vertical="center"/>
    </xf>
    <xf numFmtId="182" fontId="29" fillId="6" borderId="17" xfId="0" applyNumberFormat="1" applyFont="1" applyFill="1" applyBorder="1">
      <alignment vertical="center"/>
    </xf>
    <xf numFmtId="182" fontId="29" fillId="6" borderId="11" xfId="0" applyNumberFormat="1" applyFont="1" applyFill="1" applyBorder="1">
      <alignment vertical="center"/>
    </xf>
    <xf numFmtId="182" fontId="29" fillId="3" borderId="1" xfId="0" applyNumberFormat="1" applyFont="1" applyFill="1" applyBorder="1" applyAlignment="1">
      <alignment horizontal="right" vertical="center"/>
    </xf>
    <xf numFmtId="182" fontId="29" fillId="3" borderId="4" xfId="0" applyNumberFormat="1" applyFont="1" applyFill="1" applyBorder="1" applyAlignment="1">
      <alignment horizontal="right" vertical="center"/>
    </xf>
    <xf numFmtId="0" fontId="29" fillId="2" borderId="1" xfId="0" applyFont="1" applyFill="1" applyBorder="1" applyAlignment="1">
      <alignment horizontal="center" vertical="center" wrapText="1"/>
    </xf>
    <xf numFmtId="0" fontId="29" fillId="5" borderId="10"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4" xfId="0" applyFont="1" applyFill="1" applyBorder="1" applyAlignment="1">
      <alignment horizontal="center" vertical="center"/>
    </xf>
    <xf numFmtId="0" fontId="29" fillId="5" borderId="15" xfId="0" applyFont="1" applyFill="1" applyBorder="1" applyAlignment="1">
      <alignment horizontal="center" vertical="center"/>
    </xf>
    <xf numFmtId="182" fontId="29" fillId="0" borderId="21" xfId="0" applyNumberFormat="1" applyFont="1" applyBorder="1" applyAlignment="1">
      <alignment horizontal="right" vertical="center"/>
    </xf>
    <xf numFmtId="182" fontId="29" fillId="0" borderId="9" xfId="0" applyNumberFormat="1" applyFont="1" applyBorder="1" applyAlignment="1">
      <alignment horizontal="right" vertical="center"/>
    </xf>
    <xf numFmtId="0" fontId="29" fillId="5" borderId="21" xfId="0" applyFont="1" applyFill="1" applyBorder="1" applyAlignment="1">
      <alignment horizontal="center" vertical="center"/>
    </xf>
    <xf numFmtId="0" fontId="29" fillId="5" borderId="9" xfId="0" applyFont="1" applyFill="1" applyBorder="1" applyAlignment="1">
      <alignment horizontal="center" vertical="center"/>
    </xf>
    <xf numFmtId="0" fontId="29" fillId="3" borderId="1" xfId="0" applyFont="1" applyFill="1" applyBorder="1" applyAlignment="1">
      <alignment horizontal="right" vertical="top"/>
    </xf>
    <xf numFmtId="191" fontId="29" fillId="3" borderId="3" xfId="0" applyNumberFormat="1" applyFont="1" applyFill="1" applyBorder="1" applyAlignment="1">
      <alignment horizontal="right" vertical="center"/>
    </xf>
    <xf numFmtId="0" fontId="29" fillId="3" borderId="3" xfId="0" applyFont="1" applyFill="1" applyBorder="1" applyAlignment="1">
      <alignment horizontal="right" vertical="center"/>
    </xf>
    <xf numFmtId="0" fontId="29" fillId="3" borderId="1" xfId="0" applyFont="1" applyFill="1" applyBorder="1" applyAlignment="1">
      <alignment horizontal="right" vertical="center"/>
    </xf>
    <xf numFmtId="182" fontId="29" fillId="3" borderId="3" xfId="0" applyNumberFormat="1" applyFont="1" applyFill="1" applyBorder="1" applyAlignment="1">
      <alignment horizontal="right" vertical="center"/>
    </xf>
    <xf numFmtId="0" fontId="74" fillId="3" borderId="0" xfId="0" applyFont="1" applyFill="1" applyAlignment="1">
      <alignment vertical="center" wrapText="1"/>
    </xf>
    <xf numFmtId="0" fontId="29" fillId="3" borderId="0" xfId="0" applyFont="1" applyFill="1" applyAlignment="1">
      <alignment vertical="center" wrapText="1"/>
    </xf>
    <xf numFmtId="0" fontId="73" fillId="3" borderId="0" xfId="0" applyFont="1" applyFill="1" applyAlignment="1">
      <alignment vertical="center" wrapText="1"/>
    </xf>
    <xf numFmtId="184" fontId="29" fillId="3" borderId="57" xfId="0" applyNumberFormat="1" applyFont="1" applyFill="1" applyBorder="1" applyAlignment="1">
      <alignment horizontal="right" vertical="center"/>
    </xf>
    <xf numFmtId="184" fontId="29" fillId="3" borderId="59" xfId="0" applyNumberFormat="1" applyFont="1" applyFill="1" applyBorder="1" applyAlignment="1">
      <alignment horizontal="right" vertical="center"/>
    </xf>
    <xf numFmtId="182" fontId="29" fillId="3" borderId="3" xfId="0" applyNumberFormat="1" applyFont="1" applyFill="1" applyBorder="1">
      <alignment vertical="center"/>
    </xf>
    <xf numFmtId="0" fontId="29" fillId="6" borderId="6"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57" xfId="0" applyFont="1" applyFill="1" applyBorder="1" applyAlignment="1">
      <alignment horizontal="center" vertical="center" wrapText="1"/>
    </xf>
    <xf numFmtId="0" fontId="29" fillId="6" borderId="58" xfId="0" applyFont="1" applyFill="1" applyBorder="1" applyAlignment="1">
      <alignment horizontal="center" vertical="center" wrapText="1"/>
    </xf>
    <xf numFmtId="0" fontId="29" fillId="6" borderId="59"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3" xfId="0" applyFont="1" applyFill="1" applyBorder="1" applyAlignment="1">
      <alignment horizontal="right" vertical="center"/>
    </xf>
    <xf numFmtId="0" fontId="29" fillId="6" borderId="17" xfId="0" applyFont="1" applyFill="1" applyBorder="1" applyAlignment="1">
      <alignment horizontal="right" vertical="center"/>
    </xf>
    <xf numFmtId="0" fontId="29" fillId="6" borderId="11" xfId="0" applyFont="1" applyFill="1" applyBorder="1" applyAlignment="1">
      <alignment horizontal="right" vertical="center"/>
    </xf>
    <xf numFmtId="182" fontId="31" fillId="6" borderId="13" xfId="0" applyNumberFormat="1" applyFont="1" applyFill="1" applyBorder="1" applyAlignment="1">
      <alignment horizontal="right" vertical="center"/>
    </xf>
    <xf numFmtId="182" fontId="31" fillId="6" borderId="17" xfId="0" applyNumberFormat="1" applyFont="1" applyFill="1" applyBorder="1" applyAlignment="1">
      <alignment horizontal="right" vertical="center"/>
    </xf>
    <xf numFmtId="182" fontId="31" fillId="6" borderId="11" xfId="0" applyNumberFormat="1" applyFont="1" applyFill="1" applyBorder="1" applyAlignment="1">
      <alignment horizontal="right" vertical="center"/>
    </xf>
    <xf numFmtId="185" fontId="29" fillId="6" borderId="13" xfId="0" applyNumberFormat="1" applyFont="1" applyFill="1" applyBorder="1" applyAlignment="1">
      <alignment horizontal="right" vertical="center"/>
    </xf>
    <xf numFmtId="185" fontId="29" fillId="6" borderId="17" xfId="0" applyNumberFormat="1" applyFont="1" applyFill="1" applyBorder="1" applyAlignment="1">
      <alignment horizontal="right" vertical="center"/>
    </xf>
    <xf numFmtId="185" fontId="29" fillId="6" borderId="11" xfId="0" applyNumberFormat="1" applyFont="1" applyFill="1" applyBorder="1" applyAlignment="1">
      <alignment horizontal="right" vertical="center"/>
    </xf>
    <xf numFmtId="0" fontId="31" fillId="6" borderId="13" xfId="0" applyFont="1" applyFill="1" applyBorder="1" applyAlignment="1">
      <alignment horizontal="right" vertical="center"/>
    </xf>
    <xf numFmtId="0" fontId="31" fillId="6" borderId="17" xfId="0" applyFont="1" applyFill="1" applyBorder="1" applyAlignment="1">
      <alignment horizontal="right" vertical="center"/>
    </xf>
    <xf numFmtId="0" fontId="31" fillId="6" borderId="11" xfId="0" applyFont="1" applyFill="1" applyBorder="1" applyAlignment="1">
      <alignment horizontal="right" vertical="center"/>
    </xf>
    <xf numFmtId="49" fontId="29" fillId="6" borderId="13" xfId="0" applyNumberFormat="1" applyFont="1" applyFill="1" applyBorder="1" applyAlignment="1">
      <alignment horizontal="right" vertical="center"/>
    </xf>
    <xf numFmtId="49" fontId="29" fillId="6" borderId="17" xfId="0" applyNumberFormat="1" applyFont="1" applyFill="1" applyBorder="1" applyAlignment="1">
      <alignment horizontal="right" vertical="center"/>
    </xf>
    <xf numFmtId="49" fontId="29" fillId="6" borderId="11" xfId="0" applyNumberFormat="1" applyFont="1" applyFill="1" applyBorder="1" applyAlignment="1">
      <alignment horizontal="right" vertical="center"/>
    </xf>
    <xf numFmtId="185" fontId="31" fillId="6" borderId="13" xfId="0" applyNumberFormat="1" applyFont="1" applyFill="1" applyBorder="1" applyAlignment="1">
      <alignment horizontal="right" vertical="center"/>
    </xf>
    <xf numFmtId="185" fontId="31" fillId="6" borderId="17" xfId="0" applyNumberFormat="1" applyFont="1" applyFill="1" applyBorder="1" applyAlignment="1">
      <alignment horizontal="right" vertical="center"/>
    </xf>
    <xf numFmtId="185" fontId="31" fillId="6" borderId="11" xfId="0" applyNumberFormat="1" applyFont="1" applyFill="1" applyBorder="1" applyAlignment="1">
      <alignment horizontal="right" vertical="center"/>
    </xf>
    <xf numFmtId="182" fontId="31" fillId="6" borderId="13" xfId="0" applyNumberFormat="1" applyFont="1" applyFill="1" applyBorder="1">
      <alignment vertical="center"/>
    </xf>
    <xf numFmtId="182" fontId="31" fillId="6" borderId="17" xfId="0" applyNumberFormat="1" applyFont="1" applyFill="1" applyBorder="1">
      <alignment vertical="center"/>
    </xf>
    <xf numFmtId="182" fontId="31" fillId="6" borderId="11" xfId="0" applyNumberFormat="1" applyFont="1" applyFill="1" applyBorder="1">
      <alignment vertical="center"/>
    </xf>
    <xf numFmtId="0" fontId="29" fillId="6" borderId="13" xfId="0" applyFont="1" applyFill="1" applyBorder="1" applyAlignment="1">
      <alignment vertical="center" wrapText="1"/>
    </xf>
    <xf numFmtId="0" fontId="29" fillId="6" borderId="17" xfId="0" applyFont="1" applyFill="1" applyBorder="1" applyAlignment="1">
      <alignment vertical="center" wrapText="1"/>
    </xf>
    <xf numFmtId="0" fontId="29" fillId="6" borderId="11" xfId="0" applyFont="1" applyFill="1" applyBorder="1" applyAlignment="1">
      <alignment vertical="center" wrapText="1"/>
    </xf>
    <xf numFmtId="185" fontId="31" fillId="6" borderId="13" xfId="0" applyNumberFormat="1" applyFont="1" applyFill="1" applyBorder="1">
      <alignment vertical="center"/>
    </xf>
    <xf numFmtId="185" fontId="31" fillId="6" borderId="17" xfId="0" applyNumberFormat="1" applyFont="1" applyFill="1" applyBorder="1">
      <alignment vertical="center"/>
    </xf>
    <xf numFmtId="185" fontId="31" fillId="6" borderId="11" xfId="0" applyNumberFormat="1" applyFont="1" applyFill="1" applyBorder="1">
      <alignment vertical="center"/>
    </xf>
    <xf numFmtId="182" fontId="29" fillId="6" borderId="13" xfId="0" applyNumberFormat="1" applyFont="1" applyFill="1" applyBorder="1">
      <alignment vertical="center"/>
    </xf>
    <xf numFmtId="185" fontId="29" fillId="6" borderId="13" xfId="0" applyNumberFormat="1" applyFont="1" applyFill="1" applyBorder="1">
      <alignment vertical="center"/>
    </xf>
    <xf numFmtId="185" fontId="29" fillId="6" borderId="17" xfId="0" applyNumberFormat="1" applyFont="1" applyFill="1" applyBorder="1">
      <alignment vertical="center"/>
    </xf>
    <xf numFmtId="185" fontId="29" fillId="6" borderId="11" xfId="0" applyNumberFormat="1" applyFont="1" applyFill="1" applyBorder="1">
      <alignment vertical="center"/>
    </xf>
    <xf numFmtId="182" fontId="29" fillId="6" borderId="13" xfId="0" applyNumberFormat="1" applyFont="1" applyFill="1" applyBorder="1" applyAlignment="1">
      <alignment horizontal="right" vertical="center"/>
    </xf>
    <xf numFmtId="182" fontId="29" fillId="6" borderId="17" xfId="0" applyNumberFormat="1" applyFont="1" applyFill="1" applyBorder="1" applyAlignment="1">
      <alignment horizontal="right" vertical="center"/>
    </xf>
    <xf numFmtId="182" fontId="29" fillId="6" borderId="11" xfId="0" applyNumberFormat="1" applyFont="1" applyFill="1" applyBorder="1" applyAlignment="1">
      <alignment horizontal="right" vertical="center"/>
    </xf>
    <xf numFmtId="0" fontId="29" fillId="6" borderId="13" xfId="0" applyFont="1" applyFill="1" applyBorder="1">
      <alignment vertical="center"/>
    </xf>
    <xf numFmtId="0" fontId="29" fillId="6" borderId="17" xfId="0" applyFont="1" applyFill="1" applyBorder="1">
      <alignment vertical="center"/>
    </xf>
    <xf numFmtId="0" fontId="29" fillId="6" borderId="11" xfId="0" applyFont="1" applyFill="1" applyBorder="1">
      <alignment vertical="center"/>
    </xf>
    <xf numFmtId="185" fontId="29" fillId="6" borderId="55" xfId="0" applyNumberFormat="1" applyFont="1" applyFill="1" applyBorder="1" applyAlignment="1">
      <alignment horizontal="right" vertical="center"/>
    </xf>
    <xf numFmtId="182" fontId="29" fillId="6" borderId="3" xfId="0" applyNumberFormat="1" applyFont="1" applyFill="1" applyBorder="1" applyAlignment="1">
      <alignment horizontal="right" vertical="center"/>
    </xf>
    <xf numFmtId="56" fontId="29" fillId="6" borderId="13" xfId="0" applyNumberFormat="1" applyFont="1" applyFill="1" applyBorder="1" applyAlignment="1">
      <alignment horizontal="right" vertical="center"/>
    </xf>
    <xf numFmtId="56" fontId="29" fillId="6" borderId="17" xfId="0" applyNumberFormat="1" applyFont="1" applyFill="1" applyBorder="1" applyAlignment="1">
      <alignment horizontal="right" vertical="center"/>
    </xf>
    <xf numFmtId="56" fontId="29" fillId="6" borderId="11" xfId="0" applyNumberFormat="1" applyFont="1" applyFill="1" applyBorder="1" applyAlignment="1">
      <alignment horizontal="right" vertical="center"/>
    </xf>
    <xf numFmtId="49" fontId="29" fillId="6" borderId="3" xfId="0" applyNumberFormat="1" applyFont="1" applyFill="1" applyBorder="1" applyAlignment="1">
      <alignment horizontal="right" vertical="center"/>
    </xf>
    <xf numFmtId="0" fontId="29" fillId="6" borderId="3" xfId="0" applyFont="1" applyFill="1" applyBorder="1" applyAlignment="1">
      <alignment horizontal="right" vertical="center"/>
    </xf>
    <xf numFmtId="56" fontId="29" fillId="6" borderId="3" xfId="0" applyNumberFormat="1" applyFont="1" applyFill="1" applyBorder="1" applyAlignment="1">
      <alignment horizontal="right" vertical="center"/>
    </xf>
    <xf numFmtId="0" fontId="73" fillId="0" borderId="0" xfId="0" applyFont="1" applyAlignment="1">
      <alignment vertical="center" wrapText="1"/>
    </xf>
    <xf numFmtId="0" fontId="36" fillId="4" borderId="5" xfId="0" applyFont="1" applyFill="1" applyBorder="1" applyAlignment="1">
      <alignment horizontal="center" vertical="center"/>
    </xf>
    <xf numFmtId="0" fontId="36" fillId="4" borderId="16" xfId="0" applyFont="1" applyFill="1" applyBorder="1" applyAlignment="1">
      <alignment horizontal="center" vertical="center"/>
    </xf>
    <xf numFmtId="0" fontId="36" fillId="4" borderId="6" xfId="0" applyFont="1" applyFill="1" applyBorder="1" applyAlignment="1">
      <alignment horizontal="center" vertical="center"/>
    </xf>
    <xf numFmtId="0" fontId="36" fillId="4" borderId="10" xfId="0" applyFont="1" applyFill="1" applyBorder="1" applyAlignment="1">
      <alignment horizontal="center" vertical="center"/>
    </xf>
    <xf numFmtId="0" fontId="36" fillId="4" borderId="23" xfId="0" applyFont="1" applyFill="1" applyBorder="1" applyAlignment="1">
      <alignment horizontal="center" vertical="center"/>
    </xf>
    <xf numFmtId="0" fontId="36" fillId="4" borderId="12" xfId="0" applyFont="1" applyFill="1" applyBorder="1" applyAlignment="1">
      <alignment horizontal="center" vertical="center"/>
    </xf>
    <xf numFmtId="0" fontId="29" fillId="6" borderId="0" xfId="0" applyFont="1" applyFill="1" applyAlignment="1">
      <alignment vertical="top" wrapText="1"/>
    </xf>
    <xf numFmtId="0" fontId="29" fillId="6" borderId="16" xfId="0" applyFont="1" applyFill="1" applyBorder="1">
      <alignment vertical="center"/>
    </xf>
    <xf numFmtId="191" fontId="29" fillId="3" borderId="1" xfId="0" applyNumberFormat="1" applyFont="1" applyFill="1" applyBorder="1" applyAlignment="1">
      <alignment horizontal="right" vertical="top"/>
    </xf>
    <xf numFmtId="0" fontId="29" fillId="3" borderId="1" xfId="0" applyFont="1" applyFill="1" applyBorder="1" applyAlignment="1">
      <alignment horizontal="right" vertical="center" wrapText="1"/>
    </xf>
    <xf numFmtId="0" fontId="29" fillId="0" borderId="16" xfId="5" applyFont="1" applyBorder="1" applyAlignment="1">
      <alignment vertical="center" wrapText="1"/>
    </xf>
    <xf numFmtId="0" fontId="29" fillId="0" borderId="16" xfId="5" applyFont="1" applyBorder="1" applyAlignment="1">
      <alignment vertical="top" wrapText="1"/>
    </xf>
    <xf numFmtId="0" fontId="31" fillId="0" borderId="16" xfId="5" applyFont="1" applyBorder="1" applyAlignment="1">
      <alignment vertical="center" wrapText="1"/>
    </xf>
    <xf numFmtId="0" fontId="36" fillId="4" borderId="3" xfId="5" applyFont="1" applyFill="1" applyBorder="1" applyAlignment="1">
      <alignment horizontal="center" vertical="center" wrapText="1"/>
    </xf>
    <xf numFmtId="0" fontId="36" fillId="4" borderId="3" xfId="5" applyFont="1" applyFill="1" applyBorder="1" applyAlignment="1">
      <alignment horizontal="center" vertical="center"/>
    </xf>
    <xf numFmtId="0" fontId="29" fillId="5" borderId="3" xfId="5" applyFont="1" applyFill="1" applyBorder="1" applyAlignment="1">
      <alignment horizontal="center" vertical="center" wrapText="1"/>
    </xf>
    <xf numFmtId="0" fontId="31" fillId="0" borderId="0" xfId="5" applyFont="1" applyAlignment="1">
      <alignment vertical="center" wrapText="1"/>
    </xf>
    <xf numFmtId="0" fontId="29" fillId="5" borderId="1" xfId="5" applyFont="1" applyFill="1" applyBorder="1" applyAlignment="1">
      <alignment horizontal="center" vertical="center" wrapText="1"/>
    </xf>
    <xf numFmtId="0" fontId="29" fillId="5" borderId="4" xfId="5" applyFont="1" applyFill="1" applyBorder="1" applyAlignment="1">
      <alignment horizontal="center" vertical="center" wrapText="1"/>
    </xf>
    <xf numFmtId="0" fontId="29" fillId="5" borderId="10" xfId="5" applyFont="1" applyFill="1" applyBorder="1" applyAlignment="1">
      <alignment horizontal="center" vertical="center" wrapText="1"/>
    </xf>
    <xf numFmtId="0" fontId="29" fillId="5" borderId="12" xfId="5" applyFont="1" applyFill="1" applyBorder="1" applyAlignment="1">
      <alignment horizontal="center" vertical="center" wrapText="1"/>
    </xf>
    <xf numFmtId="0" fontId="33" fillId="5" borderId="1" xfId="5" applyFont="1" applyFill="1" applyBorder="1" applyAlignment="1">
      <alignment horizontal="center" vertical="center" wrapText="1"/>
    </xf>
    <xf numFmtId="0" fontId="33" fillId="5" borderId="4" xfId="5" applyFont="1" applyFill="1" applyBorder="1" applyAlignment="1">
      <alignment horizontal="center" vertical="center" wrapText="1"/>
    </xf>
    <xf numFmtId="0" fontId="29" fillId="0" borderId="0" xfId="5" applyFont="1" applyAlignment="1">
      <alignment vertical="center" wrapText="1"/>
    </xf>
    <xf numFmtId="0" fontId="11" fillId="5" borderId="3" xfId="5" applyFont="1" applyFill="1" applyBorder="1" applyAlignment="1">
      <alignment horizontal="center" vertical="center" wrapText="1"/>
    </xf>
    <xf numFmtId="0" fontId="50" fillId="5" borderId="3" xfId="6" applyFont="1" applyFill="1" applyBorder="1" applyAlignment="1">
      <alignment horizontal="center" vertical="center" wrapText="1"/>
    </xf>
    <xf numFmtId="0" fontId="50" fillId="5" borderId="1" xfId="6" applyFont="1" applyFill="1" applyBorder="1" applyAlignment="1">
      <alignment horizontal="center" vertical="center" wrapText="1"/>
    </xf>
    <xf numFmtId="0" fontId="31" fillId="5" borderId="14" xfId="6" applyFont="1" applyFill="1" applyBorder="1" applyAlignment="1">
      <alignment horizontal="center" vertical="distributed" wrapText="1"/>
    </xf>
    <xf numFmtId="0" fontId="31" fillId="5" borderId="15" xfId="6" applyFont="1" applyFill="1" applyBorder="1" applyAlignment="1">
      <alignment horizontal="center" vertical="distributed" wrapText="1"/>
    </xf>
    <xf numFmtId="0" fontId="31" fillId="5" borderId="26" xfId="6" applyFont="1" applyFill="1" applyBorder="1" applyAlignment="1">
      <alignment horizontal="center" vertical="distributed" wrapText="1"/>
    </xf>
    <xf numFmtId="0" fontId="31" fillId="5" borderId="31" xfId="6" applyFont="1" applyFill="1" applyBorder="1" applyAlignment="1">
      <alignment horizontal="center" vertical="distributed" wrapText="1"/>
    </xf>
    <xf numFmtId="0" fontId="29" fillId="5" borderId="5" xfId="6" applyFont="1" applyFill="1" applyBorder="1" applyAlignment="1">
      <alignment horizontal="center" vertical="center" wrapText="1"/>
    </xf>
    <xf numFmtId="0" fontId="29" fillId="5" borderId="1" xfId="6" applyFont="1" applyFill="1" applyBorder="1" applyAlignment="1">
      <alignment horizontal="center" vertical="center" wrapText="1"/>
    </xf>
    <xf numFmtId="0" fontId="31" fillId="5" borderId="13" xfId="5" applyFont="1" applyFill="1" applyBorder="1" applyAlignment="1">
      <alignment horizontal="center" vertical="center"/>
    </xf>
    <xf numFmtId="0" fontId="31" fillId="5" borderId="11" xfId="5" applyFont="1" applyFill="1" applyBorder="1" applyAlignment="1">
      <alignment horizontal="center" vertical="center"/>
    </xf>
    <xf numFmtId="0" fontId="31" fillId="5" borderId="3" xfId="5" applyFont="1" applyFill="1" applyBorder="1" applyAlignment="1">
      <alignment horizontal="center" vertical="center"/>
    </xf>
    <xf numFmtId="0" fontId="31" fillId="5" borderId="20" xfId="6" applyFont="1" applyFill="1" applyBorder="1" applyAlignment="1">
      <alignment horizontal="center" vertical="distributed" wrapText="1"/>
    </xf>
    <xf numFmtId="0" fontId="31" fillId="5" borderId="18" xfId="6" applyFont="1" applyFill="1" applyBorder="1" applyAlignment="1">
      <alignment horizontal="center" vertical="distributed" wrapText="1"/>
    </xf>
    <xf numFmtId="0" fontId="31" fillId="5" borderId="5" xfId="6" applyFont="1" applyFill="1" applyBorder="1" applyAlignment="1">
      <alignment horizontal="center" vertical="center" wrapText="1"/>
    </xf>
    <xf numFmtId="0" fontId="31" fillId="5" borderId="3" xfId="6" applyFont="1" applyFill="1" applyBorder="1" applyAlignment="1">
      <alignment horizontal="center" vertical="center" wrapText="1"/>
    </xf>
    <xf numFmtId="0" fontId="31" fillId="5" borderId="7" xfId="5" applyFont="1" applyFill="1" applyBorder="1" applyAlignment="1">
      <alignment horizontal="center" vertical="center"/>
    </xf>
    <xf numFmtId="0" fontId="31" fillId="5" borderId="5" xfId="5" applyFont="1" applyFill="1" applyBorder="1" applyAlignment="1">
      <alignment horizontal="center" vertical="center"/>
    </xf>
    <xf numFmtId="0" fontId="36" fillId="4" borderId="1" xfId="5" applyFont="1" applyFill="1" applyBorder="1" applyAlignment="1">
      <alignment horizontal="center" vertical="center"/>
    </xf>
    <xf numFmtId="0" fontId="31" fillId="5" borderId="47" xfId="5" applyFont="1" applyFill="1" applyBorder="1" applyAlignment="1">
      <alignment horizontal="center" vertical="center"/>
    </xf>
    <xf numFmtId="0" fontId="29" fillId="0" borderId="0" xfId="5" applyFont="1" applyAlignment="1">
      <alignment horizontal="left" vertical="center" wrapText="1"/>
    </xf>
    <xf numFmtId="0" fontId="29" fillId="5" borderId="14" xfId="6" applyFont="1" applyFill="1" applyBorder="1" applyAlignment="1">
      <alignment horizontal="center" vertical="distributed" wrapText="1"/>
    </xf>
    <xf numFmtId="0" fontId="29" fillId="5" borderId="15" xfId="6" applyFont="1" applyFill="1" applyBorder="1" applyAlignment="1">
      <alignment horizontal="center" vertical="distributed" wrapText="1"/>
    </xf>
    <xf numFmtId="0" fontId="29" fillId="5" borderId="26" xfId="6" applyFont="1" applyFill="1" applyBorder="1" applyAlignment="1">
      <alignment horizontal="center" vertical="distributed" wrapText="1"/>
    </xf>
    <xf numFmtId="0" fontId="29" fillId="5" borderId="31" xfId="6" applyFont="1" applyFill="1" applyBorder="1" applyAlignment="1">
      <alignment horizontal="center" vertical="distributed" wrapText="1"/>
    </xf>
    <xf numFmtId="0" fontId="31" fillId="5" borderId="48" xfId="6" applyFont="1" applyFill="1" applyBorder="1" applyAlignment="1">
      <alignment horizontal="center" vertical="center" wrapText="1"/>
    </xf>
    <xf numFmtId="0" fontId="31" fillId="5" borderId="49" xfId="6" applyFont="1" applyFill="1" applyBorder="1" applyAlignment="1">
      <alignment horizontal="center" vertical="center" wrapText="1"/>
    </xf>
    <xf numFmtId="0" fontId="36" fillId="4" borderId="5" xfId="5" applyFont="1" applyFill="1" applyBorder="1" applyAlignment="1">
      <alignment horizontal="center" vertical="center" wrapText="1"/>
    </xf>
    <xf numFmtId="0" fontId="36" fillId="4" borderId="16" xfId="5" applyFont="1" applyFill="1" applyBorder="1" applyAlignment="1">
      <alignment horizontal="center" vertical="center" wrapText="1"/>
    </xf>
    <xf numFmtId="0" fontId="36" fillId="4" borderId="1" xfId="5" applyFont="1" applyFill="1" applyBorder="1" applyAlignment="1">
      <alignment horizontal="center" vertical="center" wrapText="1"/>
    </xf>
    <xf numFmtId="0" fontId="31" fillId="5" borderId="1" xfId="6" applyFont="1" applyFill="1" applyBorder="1" applyAlignment="1">
      <alignment horizontal="center" vertical="center" wrapText="1"/>
    </xf>
    <xf numFmtId="0" fontId="31" fillId="5" borderId="4" xfId="6" applyFont="1" applyFill="1" applyBorder="1" applyAlignment="1">
      <alignment horizontal="center" vertical="center" wrapText="1"/>
    </xf>
    <xf numFmtId="0" fontId="33" fillId="0" borderId="0" xfId="5" applyFont="1" applyAlignment="1">
      <alignment vertical="center" wrapText="1"/>
    </xf>
    <xf numFmtId="0" fontId="29" fillId="0" borderId="21" xfId="5" applyFont="1" applyBorder="1" applyAlignment="1">
      <alignment horizontal="center" vertical="center" wrapText="1"/>
    </xf>
    <xf numFmtId="0" fontId="29" fillId="0" borderId="26" xfId="5" applyFont="1" applyBorder="1" applyAlignment="1">
      <alignment horizontal="center" vertical="center" wrapText="1"/>
    </xf>
    <xf numFmtId="0" fontId="29" fillId="0" borderId="28" xfId="5" applyFont="1" applyBorder="1" applyAlignment="1">
      <alignment horizontal="center" vertical="center" wrapText="1"/>
    </xf>
    <xf numFmtId="0" fontId="29" fillId="0" borderId="31" xfId="5" applyFont="1" applyBorder="1" applyAlignment="1">
      <alignment horizontal="center" vertical="center" wrapText="1"/>
    </xf>
    <xf numFmtId="0" fontId="29" fillId="0" borderId="9" xfId="5" applyFont="1" applyBorder="1" applyAlignment="1">
      <alignment horizontal="center" vertical="center" wrapText="1"/>
    </xf>
    <xf numFmtId="0" fontId="29" fillId="0" borderId="20" xfId="5" applyFont="1" applyBorder="1" applyAlignment="1">
      <alignment horizontal="center" vertical="center" wrapText="1"/>
    </xf>
    <xf numFmtId="0" fontId="29" fillId="0" borderId="29" xfId="5" applyFont="1" applyBorder="1" applyAlignment="1">
      <alignment horizontal="center" vertical="center" wrapText="1"/>
    </xf>
    <xf numFmtId="0" fontId="29" fillId="0" borderId="18" xfId="5" applyFont="1" applyBorder="1" applyAlignment="1">
      <alignment horizontal="center" vertical="center" wrapText="1"/>
    </xf>
    <xf numFmtId="0" fontId="29" fillId="5" borderId="8" xfId="5" applyFont="1" applyFill="1" applyBorder="1" applyAlignment="1">
      <alignment horizontal="center" vertical="center" wrapText="1"/>
    </xf>
    <xf numFmtId="0" fontId="29" fillId="5" borderId="21" xfId="5" applyFont="1" applyFill="1" applyBorder="1" applyAlignment="1">
      <alignment horizontal="center" vertical="center" wrapText="1"/>
    </xf>
    <xf numFmtId="0" fontId="12" fillId="4" borderId="3" xfId="5" applyFont="1" applyFill="1" applyBorder="1" applyAlignment="1">
      <alignment horizontal="center" vertical="center" wrapText="1"/>
    </xf>
    <xf numFmtId="0" fontId="29" fillId="3" borderId="17" xfId="5" applyFont="1" applyFill="1" applyBorder="1" applyAlignment="1">
      <alignment horizontal="center" vertical="center" wrapText="1"/>
    </xf>
    <xf numFmtId="0" fontId="29" fillId="3" borderId="1" xfId="5" applyFont="1" applyFill="1" applyBorder="1" applyAlignment="1">
      <alignment horizontal="center" vertical="center" wrapText="1"/>
    </xf>
    <xf numFmtId="0" fontId="29" fillId="3" borderId="2" xfId="5" applyFont="1" applyFill="1" applyBorder="1" applyAlignment="1">
      <alignment horizontal="center" vertical="center" wrapText="1"/>
    </xf>
    <xf numFmtId="0" fontId="29" fillId="3" borderId="4" xfId="5" applyFont="1" applyFill="1" applyBorder="1" applyAlignment="1">
      <alignment horizontal="center" vertical="center" wrapText="1"/>
    </xf>
    <xf numFmtId="0" fontId="29" fillId="5" borderId="9" xfId="5" applyFont="1" applyFill="1" applyBorder="1" applyAlignment="1">
      <alignment horizontal="center" vertical="center" wrapText="1"/>
    </xf>
    <xf numFmtId="0" fontId="29" fillId="5" borderId="13" xfId="5" applyFont="1" applyFill="1" applyBorder="1" applyAlignment="1">
      <alignment horizontal="center" vertical="center" wrapText="1"/>
    </xf>
    <xf numFmtId="0" fontId="29" fillId="5" borderId="17" xfId="5" applyFont="1" applyFill="1" applyBorder="1" applyAlignment="1">
      <alignment horizontal="center" vertical="center" wrapText="1"/>
    </xf>
    <xf numFmtId="0" fontId="29" fillId="5" borderId="11" xfId="5" applyFont="1" applyFill="1" applyBorder="1" applyAlignment="1">
      <alignment horizontal="center" vertical="center" wrapText="1"/>
    </xf>
    <xf numFmtId="0" fontId="29" fillId="0" borderId="8" xfId="5" applyFont="1" applyBorder="1" applyAlignment="1">
      <alignment horizontal="center" vertical="center" wrapText="1"/>
    </xf>
    <xf numFmtId="0" fontId="29" fillId="0" borderId="14" xfId="5" applyFont="1" applyBorder="1" applyAlignment="1">
      <alignment horizontal="center" vertical="center" wrapText="1"/>
    </xf>
    <xf numFmtId="0" fontId="29" fillId="0" borderId="27" xfId="5" applyFont="1" applyBorder="1" applyAlignment="1">
      <alignment horizontal="center" vertical="center" wrapText="1"/>
    </xf>
    <xf numFmtId="0" fontId="29" fillId="0" borderId="15" xfId="5" applyFont="1" applyBorder="1" applyAlignment="1">
      <alignment horizontal="center" vertical="center" wrapText="1"/>
    </xf>
    <xf numFmtId="0" fontId="29" fillId="0" borderId="16" xfId="5" applyFont="1" applyBorder="1" applyAlignment="1">
      <alignment horizontal="left" vertical="top" wrapText="1"/>
    </xf>
    <xf numFmtId="0" fontId="29" fillId="3" borderId="3" xfId="5" applyFont="1" applyFill="1" applyBorder="1" applyAlignment="1">
      <alignment horizontal="center" vertical="center" wrapText="1"/>
    </xf>
    <xf numFmtId="0" fontId="29" fillId="3" borderId="25" xfId="5" applyFont="1" applyFill="1" applyBorder="1" applyAlignment="1">
      <alignment horizontal="center" vertical="center" wrapText="1"/>
    </xf>
    <xf numFmtId="0" fontId="29" fillId="3" borderId="32" xfId="5" applyFont="1" applyFill="1" applyBorder="1" applyAlignment="1">
      <alignment horizontal="center" vertical="center" wrapText="1"/>
    </xf>
    <xf numFmtId="0" fontId="29" fillId="3" borderId="35" xfId="5" applyFont="1" applyFill="1" applyBorder="1" applyAlignment="1">
      <alignment horizontal="center" vertical="center" wrapText="1"/>
    </xf>
    <xf numFmtId="0" fontId="29" fillId="3" borderId="33" xfId="5" applyFont="1" applyFill="1" applyBorder="1" applyAlignment="1">
      <alignment horizontal="center" vertical="center" wrapText="1"/>
    </xf>
    <xf numFmtId="0" fontId="29" fillId="3" borderId="8" xfId="5" applyFont="1" applyFill="1" applyBorder="1" applyAlignment="1">
      <alignment horizontal="center" vertical="center" wrapText="1"/>
    </xf>
    <xf numFmtId="0" fontId="29" fillId="3" borderId="14" xfId="5" applyFont="1" applyFill="1" applyBorder="1" applyAlignment="1">
      <alignment horizontal="center" vertical="center" wrapText="1"/>
    </xf>
    <xf numFmtId="0" fontId="29" fillId="3" borderId="27" xfId="5" applyFont="1" applyFill="1" applyBorder="1" applyAlignment="1">
      <alignment horizontal="center" vertical="center" wrapText="1"/>
    </xf>
    <xf numFmtId="0" fontId="29" fillId="3" borderId="15" xfId="5" applyFont="1" applyFill="1" applyBorder="1" applyAlignment="1">
      <alignment horizontal="center" vertical="center" wrapText="1"/>
    </xf>
    <xf numFmtId="0" fontId="29" fillId="3" borderId="21" xfId="5" applyFont="1" applyFill="1" applyBorder="1" applyAlignment="1">
      <alignment horizontal="center" vertical="center" wrapText="1"/>
    </xf>
    <xf numFmtId="0" fontId="29" fillId="3" borderId="26" xfId="5" applyFont="1" applyFill="1" applyBorder="1" applyAlignment="1">
      <alignment horizontal="center" vertical="center" wrapText="1"/>
    </xf>
    <xf numFmtId="0" fontId="29" fillId="3" borderId="28" xfId="5" applyFont="1" applyFill="1" applyBorder="1" applyAlignment="1">
      <alignment horizontal="center" vertical="center" wrapText="1"/>
    </xf>
    <xf numFmtId="0" fontId="29" fillId="3" borderId="31" xfId="5" applyFont="1" applyFill="1" applyBorder="1" applyAlignment="1">
      <alignment horizontal="center" vertical="center" wrapText="1"/>
    </xf>
    <xf numFmtId="0" fontId="29" fillId="3" borderId="25" xfId="5" applyFont="1" applyFill="1" applyBorder="1" applyAlignment="1">
      <alignment horizontal="center" vertical="center"/>
    </xf>
    <xf numFmtId="0" fontId="29" fillId="3" borderId="20" xfId="5" applyFont="1" applyFill="1" applyBorder="1" applyAlignment="1">
      <alignment horizontal="center" vertical="center" wrapText="1"/>
    </xf>
    <xf numFmtId="0" fontId="29" fillId="3" borderId="29" xfId="5" applyFont="1" applyFill="1" applyBorder="1" applyAlignment="1">
      <alignment horizontal="center" vertical="center" wrapText="1"/>
    </xf>
    <xf numFmtId="0" fontId="29" fillId="3" borderId="18" xfId="5" applyFont="1" applyFill="1" applyBorder="1" applyAlignment="1">
      <alignment horizontal="center" vertical="center" wrapText="1"/>
    </xf>
    <xf numFmtId="0" fontId="29" fillId="5" borderId="3" xfId="5" applyFont="1" applyFill="1" applyBorder="1" applyAlignment="1">
      <alignment horizontal="center" vertical="center"/>
    </xf>
    <xf numFmtId="0" fontId="29" fillId="0" borderId="3" xfId="5" applyFont="1" applyBorder="1" applyAlignment="1">
      <alignment horizontal="center" vertical="center" wrapText="1"/>
    </xf>
    <xf numFmtId="0" fontId="33" fillId="5" borderId="3" xfId="5" applyFont="1" applyFill="1" applyBorder="1" applyAlignment="1">
      <alignment horizontal="center" vertical="center" wrapText="1"/>
    </xf>
    <xf numFmtId="0" fontId="29" fillId="5" borderId="5" xfId="5" applyFont="1" applyFill="1" applyBorder="1" applyAlignment="1">
      <alignment horizontal="center" vertical="center" wrapText="1"/>
    </xf>
    <xf numFmtId="0" fontId="29" fillId="5" borderId="47" xfId="5" applyFont="1" applyFill="1" applyBorder="1" applyAlignment="1">
      <alignment horizontal="center" vertical="center" wrapText="1"/>
    </xf>
    <xf numFmtId="0" fontId="29" fillId="5" borderId="7" xfId="5" applyFont="1" applyFill="1" applyBorder="1" applyAlignment="1">
      <alignment horizontal="center" vertical="center"/>
    </xf>
    <xf numFmtId="0" fontId="29" fillId="5" borderId="10" xfId="5" applyFont="1" applyFill="1" applyBorder="1" applyAlignment="1">
      <alignment horizontal="center" vertical="center"/>
    </xf>
    <xf numFmtId="0" fontId="36" fillId="4" borderId="4" xfId="5" applyFont="1" applyFill="1" applyBorder="1" applyAlignment="1">
      <alignment horizontal="center" vertical="center"/>
    </xf>
    <xf numFmtId="0" fontId="29" fillId="5" borderId="11" xfId="5" applyFont="1" applyFill="1" applyBorder="1" applyAlignment="1">
      <alignment horizontal="center" vertical="center"/>
    </xf>
    <xf numFmtId="0" fontId="29" fillId="5" borderId="5" xfId="5" applyFont="1" applyFill="1" applyBorder="1" applyAlignment="1">
      <alignment horizontal="center" vertical="center"/>
    </xf>
    <xf numFmtId="0" fontId="33" fillId="5" borderId="50" xfId="5" applyFont="1" applyFill="1" applyBorder="1" applyAlignment="1">
      <alignment horizontal="center" vertical="center"/>
    </xf>
    <xf numFmtId="0" fontId="33" fillId="5" borderId="51" xfId="5" applyFont="1" applyFill="1" applyBorder="1" applyAlignment="1">
      <alignment horizontal="center" vertical="center" wrapText="1"/>
    </xf>
    <xf numFmtId="0" fontId="29" fillId="5" borderId="46" xfId="5" applyFont="1" applyFill="1" applyBorder="1" applyAlignment="1">
      <alignment horizontal="center" vertical="center" wrapText="1"/>
    </xf>
    <xf numFmtId="0" fontId="33" fillId="5" borderId="50" xfId="5" applyFont="1" applyFill="1" applyBorder="1" applyAlignment="1">
      <alignment horizontal="center" vertical="center" wrapText="1"/>
    </xf>
    <xf numFmtId="0" fontId="31" fillId="0" borderId="0" xfId="5" applyFont="1" applyAlignment="1">
      <alignment horizontal="left" vertical="center" wrapText="1"/>
    </xf>
    <xf numFmtId="0" fontId="29" fillId="5" borderId="4" xfId="5" applyFont="1" applyFill="1" applyBorder="1" applyAlignment="1">
      <alignment horizontal="center" vertical="center"/>
    </xf>
    <xf numFmtId="0" fontId="29" fillId="5" borderId="26" xfId="5" applyFont="1" applyFill="1" applyBorder="1" applyAlignment="1">
      <alignment horizontal="center" vertical="center" wrapText="1"/>
    </xf>
    <xf numFmtId="0" fontId="29" fillId="5" borderId="31" xfId="5" applyFont="1" applyFill="1" applyBorder="1" applyAlignment="1">
      <alignment horizontal="center" vertical="center" wrapText="1"/>
    </xf>
    <xf numFmtId="0" fontId="29" fillId="0" borderId="16" xfId="5" applyFont="1" applyBorder="1" applyAlignment="1">
      <alignment horizontal="left" vertical="center" wrapText="1"/>
    </xf>
    <xf numFmtId="182" fontId="29" fillId="3" borderId="13" xfId="5" applyNumberFormat="1" applyFont="1" applyFill="1" applyBorder="1" applyAlignment="1">
      <alignment horizontal="right" vertical="center"/>
    </xf>
    <xf numFmtId="182" fontId="29" fillId="3" borderId="11" xfId="5" applyNumberFormat="1" applyFont="1" applyFill="1" applyBorder="1" applyAlignment="1">
      <alignment horizontal="right" vertical="center"/>
    </xf>
    <xf numFmtId="0" fontId="29" fillId="3" borderId="13" xfId="5" applyFont="1" applyFill="1" applyBorder="1" applyAlignment="1">
      <alignment horizontal="right" vertical="center"/>
    </xf>
    <xf numFmtId="0" fontId="29" fillId="3" borderId="11" xfId="5" applyFont="1" applyFill="1" applyBorder="1" applyAlignment="1">
      <alignment horizontal="right" vertical="center"/>
    </xf>
    <xf numFmtId="0" fontId="29" fillId="0" borderId="4" xfId="5" applyFont="1" applyBorder="1" applyAlignment="1">
      <alignment horizontal="center" vertical="center" wrapText="1"/>
    </xf>
    <xf numFmtId="0" fontId="29" fillId="0" borderId="12" xfId="5" applyFont="1" applyBorder="1" applyAlignment="1">
      <alignment horizontal="center" vertical="center" wrapText="1"/>
    </xf>
    <xf numFmtId="0" fontId="31" fillId="5" borderId="8" xfId="5" applyFont="1" applyFill="1" applyBorder="1" applyAlignment="1">
      <alignment horizontal="center" vertical="center"/>
    </xf>
    <xf numFmtId="0" fontId="36" fillId="4" borderId="6" xfId="5" applyFont="1" applyFill="1" applyBorder="1" applyAlignment="1">
      <alignment horizontal="center" vertical="center" wrapText="1"/>
    </xf>
    <xf numFmtId="0" fontId="29" fillId="5" borderId="13" xfId="5" applyFont="1" applyFill="1" applyBorder="1" applyAlignment="1">
      <alignment horizontal="center" vertical="center"/>
    </xf>
    <xf numFmtId="0" fontId="29" fillId="5" borderId="10" xfId="6" applyFont="1" applyFill="1" applyBorder="1" applyAlignment="1">
      <alignment horizontal="center" vertical="center" wrapText="1"/>
    </xf>
  </cellXfs>
  <cellStyles count="12">
    <cellStyle name="Hyperlink" xfId="9" xr:uid="{00000000-000B-0000-0000-000008000000}"/>
    <cellStyle name="パーセント" xfId="11" builtinId="5"/>
    <cellStyle name="パーセント 4" xfId="8" xr:uid="{FFEB8A51-4123-4F65-B1AD-02C0DC603ECA}"/>
    <cellStyle name="ハイパーリンク" xfId="1" builtinId="8"/>
    <cellStyle name="桁区切り" xfId="2" builtinId="6"/>
    <cellStyle name="桁区切り 4" xfId="7" xr:uid="{E1300ADD-FC07-4E14-9F8C-E9E598987F60}"/>
    <cellStyle name="通貨" xfId="4" builtinId="7"/>
    <cellStyle name="通貨 2" xfId="10" xr:uid="{24A04D38-3E89-495B-840B-90AD7704428B}"/>
    <cellStyle name="標準" xfId="0" builtinId="0"/>
    <cellStyle name="標準 2" xfId="3" xr:uid="{19E6EA4D-9BC4-4593-980E-1A5EA497BE69}"/>
    <cellStyle name="標準 2 2" xfId="6" xr:uid="{E42C411C-618C-4C6C-AC40-23D0506E1976}"/>
    <cellStyle name="標準 4" xfId="5" xr:uid="{8032DFA2-F563-49E8-9D56-0DA40AF932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ユーザー定義 2">
      <a:majorFont>
        <a:latin typeface="Arial"/>
        <a:ea typeface="游ゴシック"/>
        <a:cs typeface=""/>
      </a:majorFont>
      <a:minorFont>
        <a:latin typeface="Arial"/>
        <a:ea typeface="游ゴシック Light"/>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itsubishicorp.com/jp/en/sustainability/assets_r24/pdf/third_en_20250911.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rspo.org/members/69/mitsubishi-corpora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externalLinkPath" Target="https://mcgrpci-my.sharepoint.com/personal/iori_inuzuka_mccdk_mitsubishicorp_com/Documents/Microsoft%20Teams%20&#12481;&#12515;&#12483;&#12488;%20&#12501;&#12449;&#12452;&#12523;/&#12304;&#20154;&#20107;&#37096;&#12305;ESG&#12487;&#12540;&#12479;&#12502;&#12483;&#12463;.xlsx" TargetMode="External"/><Relationship Id="rId2" Type="http://schemas.openxmlformats.org/officeDocument/2006/relationships/externalLinkPath" Target="https://mcgrpci-my.sharepoint.com/personal/iori_inuzuka_mccdk_mitsubishicorp_com/Documents/Microsoft%20Teams%20&#12481;&#12515;&#12483;&#12488;%20&#12501;&#12449;&#12452;&#12523;/&#12304;&#20154;&#20107;&#37096;&#12305;ESG&#12487;&#12540;&#12479;&#12502;&#12483;&#12463;.xlsx" TargetMode="External"/><Relationship Id="rId1" Type="http://schemas.openxmlformats.org/officeDocument/2006/relationships/externalLinkPath" Target="https://mcgrpci-my.sharepoint.com/personal/iori_inuzuka_mccdk_mitsubishicorp_com/Documents/Microsoft%20Teams%20&#12481;&#12515;&#12483;&#12488;%20&#12501;&#12449;&#12452;&#12523;/&#12304;&#20154;&#20107;&#37096;&#12305;ESG&#12487;&#12540;&#12479;&#12502;&#12483;&#12463;.xlsx" TargetMode="External"/><Relationship Id="rId5" Type="http://schemas.openxmlformats.org/officeDocument/2006/relationships/printerSettings" Target="../printerSettings/printerSettings5.bin"/><Relationship Id="rId4" Type="http://schemas.openxmlformats.org/officeDocument/2006/relationships/hyperlink" Target="https://www.mitsubishicorp.com/jp/en/sustainability/assets_r24/pdf/third_en_202509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FCBC-F0DD-439B-8D24-A7725A4BB18E}">
  <dimension ref="A1:I104"/>
  <sheetViews>
    <sheetView showGridLines="0" tabSelected="1" zoomScaleNormal="100" zoomScaleSheetLayoutView="100" workbookViewId="0"/>
  </sheetViews>
  <sheetFormatPr defaultColWidth="8.69921875" defaultRowHeight="13.8" x14ac:dyDescent="0.45"/>
  <cols>
    <col min="1" max="1" width="8.69921875" style="1"/>
    <col min="2" max="2" width="101" style="1" customWidth="1"/>
    <col min="3" max="16384" width="8.69921875" style="1"/>
  </cols>
  <sheetData>
    <row r="1" spans="1:9" ht="15" customHeight="1" x14ac:dyDescent="0.45">
      <c r="A1" s="16"/>
    </row>
    <row r="2" spans="1:9" ht="18" customHeight="1" x14ac:dyDescent="0.45">
      <c r="B2" s="677" t="s">
        <v>0</v>
      </c>
      <c r="C2" s="582"/>
    </row>
    <row r="3" spans="1:9" ht="15" customHeight="1" x14ac:dyDescent="0.45"/>
    <row r="4" spans="1:9" ht="17.399999999999999" x14ac:dyDescent="0.45">
      <c r="B4" s="799" t="s">
        <v>1179</v>
      </c>
      <c r="I4" s="2"/>
    </row>
    <row r="5" spans="1:9" ht="16.5" customHeight="1" x14ac:dyDescent="0.45">
      <c r="B5" s="3" t="s">
        <v>1</v>
      </c>
      <c r="I5" s="2"/>
    </row>
    <row r="6" spans="1:9" ht="16.5" customHeight="1" x14ac:dyDescent="0.45">
      <c r="B6" s="3" t="s">
        <v>2</v>
      </c>
      <c r="I6" s="2"/>
    </row>
    <row r="7" spans="1:9" ht="16.5" customHeight="1" x14ac:dyDescent="0.45">
      <c r="B7" s="3" t="s">
        <v>3</v>
      </c>
      <c r="I7" s="2"/>
    </row>
    <row r="8" spans="1:9" ht="16.5" customHeight="1" x14ac:dyDescent="0.45">
      <c r="B8" s="3" t="s">
        <v>4</v>
      </c>
      <c r="I8" s="2"/>
    </row>
    <row r="9" spans="1:9" ht="16.5" customHeight="1" x14ac:dyDescent="0.45">
      <c r="B9" s="4" t="s">
        <v>5</v>
      </c>
      <c r="G9" s="5"/>
      <c r="I9" s="2"/>
    </row>
    <row r="10" spans="1:9" ht="17.399999999999999" x14ac:dyDescent="0.45">
      <c r="B10" s="6"/>
      <c r="I10" s="2"/>
    </row>
    <row r="11" spans="1:9" x14ac:dyDescent="0.45">
      <c r="B11" s="799" t="s">
        <v>1180</v>
      </c>
    </row>
    <row r="12" spans="1:9" ht="16.5" customHeight="1" x14ac:dyDescent="0.45">
      <c r="B12" s="3" t="s">
        <v>6</v>
      </c>
      <c r="G12" s="5"/>
    </row>
    <row r="13" spans="1:9" ht="16.5" customHeight="1" x14ac:dyDescent="0.45">
      <c r="B13" s="3" t="s">
        <v>7</v>
      </c>
      <c r="G13" s="5"/>
    </row>
    <row r="14" spans="1:9" ht="16.5" customHeight="1" x14ac:dyDescent="0.45">
      <c r="B14" s="3" t="s">
        <v>8</v>
      </c>
    </row>
    <row r="15" spans="1:9" ht="16.5" customHeight="1" x14ac:dyDescent="0.45">
      <c r="B15" s="3" t="s">
        <v>9</v>
      </c>
      <c r="G15" s="5"/>
    </row>
    <row r="16" spans="1:9" ht="16.5" customHeight="1" x14ac:dyDescent="0.45">
      <c r="B16" s="3" t="s">
        <v>10</v>
      </c>
      <c r="G16" s="5"/>
    </row>
    <row r="18" spans="2:7" x14ac:dyDescent="0.45">
      <c r="B18" s="799" t="s">
        <v>1181</v>
      </c>
    </row>
    <row r="19" spans="2:7" ht="16.5" customHeight="1" x14ac:dyDescent="0.45">
      <c r="B19" s="4" t="s">
        <v>11</v>
      </c>
    </row>
    <row r="20" spans="2:7" ht="16.5" customHeight="1" x14ac:dyDescent="0.45">
      <c r="B20" s="4" t="s">
        <v>1183</v>
      </c>
      <c r="C20" s="6"/>
      <c r="D20" s="7"/>
      <c r="E20" s="7"/>
    </row>
    <row r="21" spans="2:7" ht="16.5" customHeight="1" x14ac:dyDescent="0.45">
      <c r="B21" s="4" t="s">
        <v>13</v>
      </c>
      <c r="C21" s="7"/>
      <c r="D21" s="7"/>
      <c r="E21" s="7"/>
      <c r="G21" s="5"/>
    </row>
    <row r="22" spans="2:7" x14ac:dyDescent="0.45">
      <c r="C22" s="8"/>
      <c r="D22" s="7"/>
      <c r="E22" s="7"/>
    </row>
    <row r="23" spans="2:7" x14ac:dyDescent="0.45">
      <c r="B23" s="799" t="s">
        <v>1182</v>
      </c>
      <c r="C23" s="7"/>
      <c r="D23" s="7"/>
      <c r="E23" s="7"/>
    </row>
    <row r="24" spans="2:7" ht="16.5" customHeight="1" x14ac:dyDescent="0.45">
      <c r="B24" s="3" t="s">
        <v>14</v>
      </c>
      <c r="C24" s="7"/>
      <c r="D24" s="7"/>
      <c r="E24" s="7"/>
    </row>
    <row r="25" spans="2:7" ht="16.5" customHeight="1" x14ac:dyDescent="0.45">
      <c r="B25" s="3" t="s">
        <v>15</v>
      </c>
      <c r="C25" s="7"/>
      <c r="D25" s="7"/>
      <c r="E25" s="7"/>
    </row>
    <row r="26" spans="2:7" ht="16.5" customHeight="1" x14ac:dyDescent="0.45">
      <c r="B26" s="3" t="s">
        <v>16</v>
      </c>
      <c r="C26" s="9"/>
      <c r="D26" s="10"/>
      <c r="E26" s="11"/>
    </row>
    <row r="27" spans="2:7" ht="16.5" customHeight="1" x14ac:dyDescent="0.45">
      <c r="B27" s="3" t="s">
        <v>17</v>
      </c>
      <c r="C27" s="9"/>
      <c r="D27" s="10"/>
      <c r="E27" s="11"/>
    </row>
    <row r="28" spans="2:7" ht="16.5" customHeight="1" x14ac:dyDescent="0.45">
      <c r="B28" s="3" t="s">
        <v>18</v>
      </c>
      <c r="C28" s="9"/>
      <c r="D28" s="10"/>
      <c r="E28" s="11"/>
    </row>
    <row r="29" spans="2:7" ht="16.5" customHeight="1" x14ac:dyDescent="0.45">
      <c r="B29" s="3" t="s">
        <v>19</v>
      </c>
      <c r="C29" s="7"/>
      <c r="D29" s="7"/>
      <c r="E29" s="7"/>
      <c r="G29" s="5"/>
    </row>
    <row r="30" spans="2:7" x14ac:dyDescent="0.45">
      <c r="B30" s="7"/>
      <c r="C30" s="6"/>
      <c r="D30" s="6"/>
      <c r="E30" s="7"/>
    </row>
    <row r="31" spans="2:7" x14ac:dyDescent="0.45">
      <c r="B31" s="12"/>
      <c r="C31" s="7"/>
      <c r="D31" s="7"/>
      <c r="E31" s="7"/>
    </row>
    <row r="32" spans="2:7" x14ac:dyDescent="0.45">
      <c r="B32" s="804"/>
      <c r="C32" s="804"/>
      <c r="D32" s="804"/>
      <c r="E32" s="804"/>
    </row>
    <row r="33" spans="2:5" x14ac:dyDescent="0.45">
      <c r="B33" s="13"/>
      <c r="C33" s="13"/>
      <c r="D33" s="13"/>
      <c r="E33" s="13"/>
    </row>
    <row r="34" spans="2:5" x14ac:dyDescent="0.45">
      <c r="B34" s="13"/>
      <c r="C34" s="13"/>
      <c r="D34" s="13"/>
      <c r="E34" s="13"/>
    </row>
    <row r="38" spans="2:5" x14ac:dyDescent="0.45">
      <c r="B38" s="14"/>
    </row>
    <row r="39" spans="2:5" x14ac:dyDescent="0.45">
      <c r="B39" s="15"/>
    </row>
    <row r="40" spans="2:5" x14ac:dyDescent="0.45">
      <c r="B40" s="15"/>
    </row>
    <row r="41" spans="2:5" x14ac:dyDescent="0.45">
      <c r="B41" s="15"/>
    </row>
    <row r="42" spans="2:5" x14ac:dyDescent="0.45">
      <c r="B42" s="15"/>
    </row>
    <row r="44" spans="2:5" x14ac:dyDescent="0.45">
      <c r="B44" s="14"/>
    </row>
    <row r="45" spans="2:5" x14ac:dyDescent="0.45">
      <c r="B45" s="14"/>
    </row>
    <row r="47" spans="2:5" x14ac:dyDescent="0.45">
      <c r="B47" s="14"/>
    </row>
    <row r="48" spans="2:5" x14ac:dyDescent="0.45">
      <c r="B48" s="14"/>
    </row>
    <row r="49" spans="2:3" x14ac:dyDescent="0.45">
      <c r="B49" s="14"/>
    </row>
    <row r="50" spans="2:3" x14ac:dyDescent="0.45">
      <c r="B50" s="14"/>
    </row>
    <row r="51" spans="2:3" x14ac:dyDescent="0.45">
      <c r="B51" s="14"/>
    </row>
    <row r="52" spans="2:3" x14ac:dyDescent="0.45">
      <c r="B52" s="14"/>
    </row>
    <row r="54" spans="2:3" x14ac:dyDescent="0.45">
      <c r="B54" s="14"/>
    </row>
    <row r="55" spans="2:3" x14ac:dyDescent="0.45">
      <c r="B55" s="14"/>
    </row>
    <row r="58" spans="2:3" x14ac:dyDescent="0.45">
      <c r="B58" s="4"/>
      <c r="C58" s="16"/>
    </row>
    <row r="59" spans="2:3" x14ac:dyDescent="0.45">
      <c r="B59" s="13"/>
      <c r="C59" s="17"/>
    </row>
    <row r="60" spans="2:3" x14ac:dyDescent="0.45">
      <c r="B60" s="13"/>
      <c r="C60" s="17"/>
    </row>
    <row r="61" spans="2:3" x14ac:dyDescent="0.45">
      <c r="B61" s="13"/>
      <c r="C61" s="17"/>
    </row>
    <row r="62" spans="2:3" x14ac:dyDescent="0.45">
      <c r="B62" s="13"/>
      <c r="C62" s="17"/>
    </row>
    <row r="63" spans="2:3" x14ac:dyDescent="0.45">
      <c r="B63" s="13"/>
      <c r="C63" s="17"/>
    </row>
    <row r="64" spans="2:3" x14ac:dyDescent="0.45">
      <c r="B64" s="13"/>
      <c r="C64" s="17"/>
    </row>
    <row r="65" spans="2:3" x14ac:dyDescent="0.45">
      <c r="B65" s="13"/>
      <c r="C65" s="17"/>
    </row>
    <row r="66" spans="2:3" x14ac:dyDescent="0.45">
      <c r="B66" s="13"/>
      <c r="C66" s="17"/>
    </row>
    <row r="67" spans="2:3" x14ac:dyDescent="0.45">
      <c r="B67" s="13"/>
      <c r="C67" s="17"/>
    </row>
    <row r="68" spans="2:3" x14ac:dyDescent="0.45">
      <c r="B68" s="18"/>
      <c r="C68" s="13"/>
    </row>
    <row r="69" spans="2:3" x14ac:dyDescent="0.45">
      <c r="B69" s="13"/>
      <c r="C69" s="17"/>
    </row>
    <row r="70" spans="2:3" x14ac:dyDescent="0.45">
      <c r="B70" s="13"/>
      <c r="C70" s="17"/>
    </row>
    <row r="71" spans="2:3" x14ac:dyDescent="0.45">
      <c r="B71" s="13"/>
      <c r="C71" s="17"/>
    </row>
    <row r="72" spans="2:3" x14ac:dyDescent="0.45">
      <c r="B72" s="13"/>
      <c r="C72" s="17"/>
    </row>
    <row r="73" spans="2:3" x14ac:dyDescent="0.45">
      <c r="B73" s="13"/>
      <c r="C73" s="17"/>
    </row>
    <row r="74" spans="2:3" x14ac:dyDescent="0.45">
      <c r="B74" s="13"/>
      <c r="C74" s="17"/>
    </row>
    <row r="75" spans="2:3" x14ac:dyDescent="0.45">
      <c r="B75" s="18"/>
      <c r="C75" s="13"/>
    </row>
    <row r="76" spans="2:3" x14ac:dyDescent="0.45">
      <c r="B76" s="13"/>
      <c r="C76" s="13"/>
    </row>
    <row r="77" spans="2:3" x14ac:dyDescent="0.45">
      <c r="B77" s="19"/>
      <c r="C77" s="17"/>
    </row>
    <row r="78" spans="2:3" x14ac:dyDescent="0.45">
      <c r="B78" s="19"/>
      <c r="C78" s="17"/>
    </row>
    <row r="79" spans="2:3" x14ac:dyDescent="0.45">
      <c r="B79" s="13"/>
      <c r="C79" s="13"/>
    </row>
    <row r="80" spans="2:3" x14ac:dyDescent="0.45">
      <c r="B80" s="13"/>
      <c r="C80" s="13"/>
    </row>
    <row r="81" spans="2:3" x14ac:dyDescent="0.45">
      <c r="B81" s="16"/>
      <c r="C81" s="16"/>
    </row>
    <row r="82" spans="2:3" x14ac:dyDescent="0.45">
      <c r="B82" s="16"/>
      <c r="C82" s="16"/>
    </row>
    <row r="83" spans="2:3" x14ac:dyDescent="0.45">
      <c r="B83" s="16"/>
      <c r="C83" s="16"/>
    </row>
    <row r="84" spans="2:3" x14ac:dyDescent="0.45">
      <c r="B84" s="19"/>
      <c r="C84" s="13"/>
    </row>
    <row r="85" spans="2:3" x14ac:dyDescent="0.45">
      <c r="B85" s="19"/>
      <c r="C85" s="13"/>
    </row>
    <row r="86" spans="2:3" x14ac:dyDescent="0.45">
      <c r="B86" s="19"/>
      <c r="C86" s="13"/>
    </row>
    <row r="87" spans="2:3" x14ac:dyDescent="0.45">
      <c r="B87" s="13"/>
      <c r="C87" s="13"/>
    </row>
    <row r="88" spans="2:3" x14ac:dyDescent="0.45">
      <c r="B88" s="19"/>
      <c r="C88" s="13"/>
    </row>
    <row r="89" spans="2:3" x14ac:dyDescent="0.45">
      <c r="B89" s="13"/>
      <c r="C89" s="13"/>
    </row>
    <row r="90" spans="2:3" x14ac:dyDescent="0.45">
      <c r="B90" s="13"/>
      <c r="C90" s="13"/>
    </row>
    <row r="91" spans="2:3" x14ac:dyDescent="0.45">
      <c r="B91" s="13"/>
      <c r="C91" s="13"/>
    </row>
    <row r="92" spans="2:3" x14ac:dyDescent="0.45">
      <c r="B92" s="13"/>
      <c r="C92" s="13"/>
    </row>
    <row r="93" spans="2:3" x14ac:dyDescent="0.45">
      <c r="B93" s="13"/>
      <c r="C93" s="13"/>
    </row>
    <row r="94" spans="2:3" x14ac:dyDescent="0.45">
      <c r="B94" s="13"/>
      <c r="C94" s="13"/>
    </row>
    <row r="95" spans="2:3" x14ac:dyDescent="0.45">
      <c r="B95" s="18"/>
      <c r="C95" s="13"/>
    </row>
    <row r="96" spans="2:3" x14ac:dyDescent="0.45">
      <c r="B96" s="13"/>
      <c r="C96" s="13"/>
    </row>
    <row r="97" spans="2:3" x14ac:dyDescent="0.45">
      <c r="B97" s="13"/>
      <c r="C97" s="13"/>
    </row>
    <row r="98" spans="2:3" x14ac:dyDescent="0.45">
      <c r="B98" s="13"/>
      <c r="C98" s="13"/>
    </row>
    <row r="99" spans="2:3" x14ac:dyDescent="0.45">
      <c r="B99" s="4"/>
      <c r="C99" s="16"/>
    </row>
    <row r="100" spans="2:3" x14ac:dyDescent="0.45">
      <c r="B100" s="16"/>
      <c r="C100" s="16"/>
    </row>
    <row r="101" spans="2:3" x14ac:dyDescent="0.45">
      <c r="B101" s="4"/>
      <c r="C101" s="16"/>
    </row>
    <row r="102" spans="2:3" x14ac:dyDescent="0.45">
      <c r="B102" s="16"/>
      <c r="C102" s="16"/>
    </row>
    <row r="103" spans="2:3" x14ac:dyDescent="0.45">
      <c r="B103" s="16"/>
      <c r="C103" s="16"/>
    </row>
    <row r="104" spans="2:3" x14ac:dyDescent="0.45">
      <c r="B104" s="16"/>
      <c r="C104" s="16"/>
    </row>
  </sheetData>
  <sheetProtection algorithmName="SHA-512" hashValue="0cIie5f9rbbF+g/vWxnVKVT0LyoToxWOVBh1ZAOy7quliDP7yytW02qCIluzgaypke51bB8Ckf+AMDSWk//i1Q==" saltValue="13t+4sONB5ECbqa2gkpm2w==" spinCount="100000" sheet="1" objects="1" scenarios="1"/>
  <mergeCells count="1">
    <mergeCell ref="B32:E32"/>
  </mergeCells>
  <phoneticPr fontId="1"/>
  <hyperlinks>
    <hyperlink ref="B5" location="【Environment】Climate_Change_Data" display="Climate Change Data" xr:uid="{657588D1-C5C2-48C5-A1C5-A3A2B1C336A9}"/>
    <hyperlink ref="B6" location="【Environment】Water_Resources_Data" display="Water Resources Data" xr:uid="{851DEA4F-5B0C-45E6-90B1-A360BC41512F}"/>
    <hyperlink ref="B7" location="【Environment】Prevention_of_Pollution_Data" display="Prevention of Pollution Data" xr:uid="{48F56355-98B9-44E3-A7D3-16FD563CA095}"/>
    <hyperlink ref="B8" location="【Environment】Efficient_Use_of_Resources_Data" display="Efficient Use of Resources Data" xr:uid="{0E3F4AAE-5E0A-485B-AFA9-40D825AAED04}"/>
    <hyperlink ref="B12" location="【EnvironmentalBusiness】Power_related_data" display="Power related data" xr:uid="{A69F84FD-991D-41FC-B8F2-5E5D2E6FB69B}"/>
    <hyperlink ref="B13" location="【EnvironmentalBusiness】LNG_related_Data" display="LNG related Data" xr:uid="{C9BE2FFF-BF18-4270-AF0E-88538E3C535C}"/>
    <hyperlink ref="B14" location="【EnvironmentalBusiness】Equity_Share_of_Oil_and_Gas_Upstream_Production" display="Equity Share of Oil and Gas Upstream Production" xr:uid="{67686B5E-E17C-4828-A2E6-E45D0EB81BE8}"/>
    <hyperlink ref="B15" location="【EnvironmentalBusiness】Real_estate_related_data" display="Real estate related data" xr:uid="{DF90C365-0A23-4692-B5D2-C340C454153A}"/>
    <hyperlink ref="B16" location="【EnvironmentalBusiness】Related_data" display="Related data" xr:uid="{4855D4FB-C060-44D2-A6AB-37F84EA1F844}"/>
    <hyperlink ref="B19" location="【Governance】Board_of_Directors" display="Board of Directors" xr:uid="{0A1B2A8A-2FC4-4681-8ACC-EDF28EA1799E}"/>
    <hyperlink ref="B24" location="【Social】Human_Resource_Management_Basic_Data" display="Human Resource Management Basic Data" xr:uid="{71DE245E-E0A3-4483-BC0B-8B9A3C59059F}"/>
    <hyperlink ref="B25" location="【Social】Diversity_Management_Relevant_Data" display="Diversity Management Relevant Data" xr:uid="{D00472C9-CCCD-4B3E-A18F-AADF187E9B64}"/>
    <hyperlink ref="B26" location="【Social】Occupational_Safety_and_Health_Data__Consolidated_and_Non_Consolidated_Basis" display="Occupational Safety and Health Data (Consolidated and Non-Consolidated Basis)" xr:uid="{8D420815-EB27-4733-82F1-7F60009386CE}"/>
    <hyperlink ref="B27" location="【Social】Human_Resource_Development_and_Training_Data" display="Human Resource Development and Training Data" xr:uid="{047D6145-844B-4C67-9BF9-F0435D21BEAA}"/>
    <hyperlink ref="B28" location="【Social】Community_Reference_Data" display="Community Reference Data" xr:uid="{CED2097B-219D-4AD9-B063-63E6EFAB8327}"/>
    <hyperlink ref="B9" location="【Environment】EnvironmentalManagementSystems_EMS" display="Environmental Management Systems (EMS)" xr:uid="{5E37AF52-5E3A-4733-AADF-A1886DFB8D3A}"/>
    <hyperlink ref="B29" location="【Social】Supply_Chain_Management_Related_data" display="Supply Chain Management Related data" xr:uid="{41F17ADD-1F55-42C1-A5D0-6DBBB128BC2F}"/>
    <hyperlink ref="B21" location="【Governance】Compliance" display="Compliance" xr:uid="{3A3EC6EE-3787-4D0D-92AC-A450ADC83EE4}"/>
    <hyperlink ref="B20" location="【Governance】Calculation_Method_for_Performance_Linked_Remuneration" display="Remuneration for Directors, etc." xr:uid="{39822D8B-C460-48C7-8EFF-4D8346E1B452}"/>
  </hyperlinks>
  <pageMargins left="0.25" right="0.25" top="0.75" bottom="0.75" header="0.3" footer="0.3"/>
  <pageSetup paperSize="9" scale="8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E66DD-1A77-4F5E-B428-477ABB88F6DB}">
  <sheetPr>
    <pageSetUpPr autoPageBreaks="0" fitToPage="1"/>
  </sheetPr>
  <dimension ref="A1:V273"/>
  <sheetViews>
    <sheetView showGridLines="0" zoomScaleNormal="100" zoomScaleSheetLayoutView="50" workbookViewId="0"/>
  </sheetViews>
  <sheetFormatPr defaultColWidth="8.69921875" defaultRowHeight="18.45" customHeight="1" x14ac:dyDescent="0.45"/>
  <cols>
    <col min="1" max="2" width="20.69921875" style="7" customWidth="1"/>
    <col min="3" max="13" width="11.69921875" style="7" customWidth="1"/>
    <col min="14" max="20" width="10.69921875" style="7" customWidth="1"/>
    <col min="21" max="16384" width="8.69921875" style="7"/>
  </cols>
  <sheetData>
    <row r="1" spans="1:14" ht="15" customHeight="1" x14ac:dyDescent="0.45"/>
    <row r="2" spans="1:14" ht="15" customHeight="1" x14ac:dyDescent="0.45">
      <c r="A2" s="7" t="s">
        <v>20</v>
      </c>
    </row>
    <row r="3" spans="1:14" ht="15" customHeight="1" x14ac:dyDescent="0.45">
      <c r="A3" s="7" t="s">
        <v>21</v>
      </c>
    </row>
    <row r="4" spans="1:14" ht="15" customHeight="1" x14ac:dyDescent="0.45">
      <c r="A4" s="7" t="s">
        <v>1186</v>
      </c>
    </row>
    <row r="5" spans="1:14" ht="15" customHeight="1" x14ac:dyDescent="0.45">
      <c r="A5" s="1" t="s">
        <v>22</v>
      </c>
    </row>
    <row r="6" spans="1:14" ht="30" customHeight="1" x14ac:dyDescent="0.45">
      <c r="A6" s="836" t="s">
        <v>1187</v>
      </c>
      <c r="B6" s="836"/>
      <c r="C6" s="836"/>
      <c r="D6" s="836"/>
      <c r="E6" s="836"/>
      <c r="F6" s="836"/>
      <c r="G6" s="836"/>
      <c r="H6" s="836"/>
      <c r="I6" s="836"/>
      <c r="J6" s="836"/>
      <c r="K6" s="836"/>
      <c r="L6" s="836"/>
    </row>
    <row r="7" spans="1:14" ht="45.15" customHeight="1" x14ac:dyDescent="0.45">
      <c r="A7" s="805" t="s">
        <v>962</v>
      </c>
      <c r="B7" s="805"/>
      <c r="C7" s="805"/>
      <c r="D7" s="805"/>
      <c r="E7" s="805"/>
      <c r="F7" s="805"/>
      <c r="G7" s="805"/>
      <c r="H7" s="805"/>
      <c r="I7" s="805"/>
      <c r="J7" s="805"/>
      <c r="K7" s="805"/>
      <c r="L7" s="805"/>
    </row>
    <row r="8" spans="1:14" ht="15" customHeight="1" x14ac:dyDescent="0.45">
      <c r="A8" s="7" t="s">
        <v>23</v>
      </c>
    </row>
    <row r="9" spans="1:14" ht="15" customHeight="1" x14ac:dyDescent="0.45">
      <c r="A9" s="7" t="s">
        <v>24</v>
      </c>
    </row>
    <row r="10" spans="1:14" ht="15" customHeight="1" x14ac:dyDescent="0.45">
      <c r="A10" s="261" t="s">
        <v>1209</v>
      </c>
      <c r="B10" s="16"/>
      <c r="C10" s="16"/>
      <c r="D10" s="16"/>
      <c r="E10" s="22"/>
      <c r="F10" s="22"/>
      <c r="G10" s="16"/>
      <c r="H10" s="16"/>
    </row>
    <row r="11" spans="1:14" ht="15" customHeight="1" x14ac:dyDescent="0.45">
      <c r="A11" s="16"/>
      <c r="B11" s="16"/>
      <c r="C11" s="16"/>
      <c r="D11" s="16"/>
      <c r="E11" s="16"/>
      <c r="F11" s="16"/>
      <c r="G11" s="16"/>
      <c r="H11" s="16"/>
    </row>
    <row r="12" spans="1:14" ht="15" customHeight="1" x14ac:dyDescent="0.45">
      <c r="A12" s="2" t="s">
        <v>1</v>
      </c>
      <c r="B12" s="23"/>
      <c r="C12" s="16"/>
      <c r="D12" s="16"/>
      <c r="E12" s="16"/>
      <c r="F12" s="16"/>
      <c r="G12" s="16"/>
      <c r="H12" s="16"/>
    </row>
    <row r="13" spans="1:14" ht="15" customHeight="1" x14ac:dyDescent="0.45">
      <c r="A13" s="2"/>
      <c r="B13" s="23"/>
      <c r="C13" s="16"/>
      <c r="D13" s="16"/>
      <c r="E13" s="16"/>
      <c r="F13" s="16"/>
      <c r="G13" s="16"/>
      <c r="H13" s="16"/>
    </row>
    <row r="14" spans="1:14" ht="15" customHeight="1" x14ac:dyDescent="0.45">
      <c r="A14" s="6" t="s">
        <v>25</v>
      </c>
      <c r="B14" s="6"/>
      <c r="C14" s="6"/>
      <c r="D14" s="6"/>
    </row>
    <row r="15" spans="1:14" ht="45.45" customHeight="1" x14ac:dyDescent="0.45">
      <c r="A15" s="24" t="s">
        <v>26</v>
      </c>
      <c r="B15" s="24" t="s">
        <v>27</v>
      </c>
      <c r="C15" s="25"/>
      <c r="D15" s="26"/>
      <c r="E15" s="27" t="s">
        <v>28</v>
      </c>
      <c r="F15" s="28" t="s">
        <v>29</v>
      </c>
      <c r="G15" s="27" t="s">
        <v>30</v>
      </c>
      <c r="H15" s="27" t="s">
        <v>31</v>
      </c>
      <c r="I15" s="27" t="s">
        <v>32</v>
      </c>
      <c r="J15" s="27" t="s">
        <v>33</v>
      </c>
      <c r="K15" s="27" t="s">
        <v>34</v>
      </c>
      <c r="L15" s="29" t="s">
        <v>35</v>
      </c>
      <c r="M15" s="30"/>
      <c r="N15" s="31"/>
    </row>
    <row r="16" spans="1:14" ht="30" customHeight="1" x14ac:dyDescent="0.45">
      <c r="A16" s="811" t="s">
        <v>36</v>
      </c>
      <c r="B16" s="687" t="s">
        <v>37</v>
      </c>
      <c r="C16" s="850" t="s">
        <v>38</v>
      </c>
      <c r="D16" s="850"/>
      <c r="E16" s="35" t="s">
        <v>39</v>
      </c>
      <c r="F16" s="36" t="s">
        <v>40</v>
      </c>
      <c r="G16" s="37" t="s">
        <v>40</v>
      </c>
      <c r="H16" s="37" t="s">
        <v>40</v>
      </c>
      <c r="I16" s="616">
        <v>0</v>
      </c>
      <c r="J16" s="616">
        <v>0</v>
      </c>
      <c r="K16" s="39" t="s">
        <v>41</v>
      </c>
      <c r="L16" s="895" t="s">
        <v>42</v>
      </c>
      <c r="M16" s="40"/>
      <c r="N16" s="922"/>
    </row>
    <row r="17" spans="1:16" ht="30" customHeight="1" x14ac:dyDescent="0.45">
      <c r="A17" s="850"/>
      <c r="B17" s="850" t="s">
        <v>43</v>
      </c>
      <c r="C17" s="853" t="s">
        <v>44</v>
      </c>
      <c r="D17" s="874"/>
      <c r="E17" s="709" t="s">
        <v>39</v>
      </c>
      <c r="F17" s="44" t="s">
        <v>40</v>
      </c>
      <c r="G17" s="45" t="s">
        <v>40</v>
      </c>
      <c r="H17" s="45" t="s">
        <v>40</v>
      </c>
      <c r="I17" s="722">
        <v>5.8</v>
      </c>
      <c r="J17" s="723">
        <v>4.79</v>
      </c>
      <c r="K17" s="46" t="s">
        <v>41</v>
      </c>
      <c r="L17" s="895"/>
      <c r="M17" s="40"/>
      <c r="N17" s="922"/>
      <c r="P17" s="47"/>
    </row>
    <row r="18" spans="1:16" ht="30" customHeight="1" x14ac:dyDescent="0.45">
      <c r="A18" s="850"/>
      <c r="B18" s="812"/>
      <c r="C18" s="851" t="s">
        <v>46</v>
      </c>
      <c r="D18" s="809"/>
      <c r="E18" s="42" t="s">
        <v>39</v>
      </c>
      <c r="F18" s="50" t="s">
        <v>40</v>
      </c>
      <c r="G18" s="707" t="s">
        <v>40</v>
      </c>
      <c r="H18" s="49" t="s">
        <v>40</v>
      </c>
      <c r="I18" s="724">
        <v>0.86</v>
      </c>
      <c r="J18" s="725">
        <v>0.73</v>
      </c>
      <c r="K18" s="51" t="s">
        <v>41</v>
      </c>
      <c r="L18" s="895"/>
      <c r="M18" s="40"/>
      <c r="N18" s="922"/>
      <c r="P18" s="7" t="s">
        <v>47</v>
      </c>
    </row>
    <row r="19" spans="1:16" ht="30" customHeight="1" x14ac:dyDescent="0.45">
      <c r="A19" s="850"/>
      <c r="B19" s="852"/>
      <c r="C19" s="875" t="s">
        <v>48</v>
      </c>
      <c r="D19" s="876"/>
      <c r="E19" s="59" t="s">
        <v>39</v>
      </c>
      <c r="F19" s="706" t="s">
        <v>40</v>
      </c>
      <c r="G19" s="66" t="s">
        <v>40</v>
      </c>
      <c r="H19" s="706" t="s">
        <v>40</v>
      </c>
      <c r="I19" s="726">
        <v>6.66</v>
      </c>
      <c r="J19" s="727">
        <v>5.52</v>
      </c>
      <c r="K19" s="708" t="s">
        <v>41</v>
      </c>
      <c r="L19" s="895"/>
      <c r="M19" s="40"/>
      <c r="N19" s="922"/>
    </row>
    <row r="20" spans="1:16" ht="18.45" customHeight="1" x14ac:dyDescent="0.45">
      <c r="A20" s="702"/>
      <c r="B20" s="6"/>
      <c r="C20" s="710"/>
      <c r="D20" s="710"/>
      <c r="F20" s="705"/>
      <c r="H20" s="705"/>
      <c r="K20" s="705"/>
      <c r="M20" s="57"/>
    </row>
    <row r="21" spans="1:16" ht="45.45" customHeight="1" x14ac:dyDescent="0.45">
      <c r="A21" s="688" t="s">
        <v>49</v>
      </c>
      <c r="B21" s="24" t="s">
        <v>27</v>
      </c>
      <c r="C21" s="704"/>
      <c r="D21" s="703"/>
      <c r="E21" s="27" t="s">
        <v>28</v>
      </c>
      <c r="F21" s="28" t="s">
        <v>29</v>
      </c>
      <c r="G21" s="27" t="s">
        <v>30</v>
      </c>
      <c r="H21" s="27" t="s">
        <v>31</v>
      </c>
      <c r="I21" s="27" t="s">
        <v>32</v>
      </c>
      <c r="J21" s="27" t="s">
        <v>33</v>
      </c>
      <c r="K21" s="27" t="s">
        <v>34</v>
      </c>
      <c r="L21" s="29" t="s">
        <v>35</v>
      </c>
      <c r="M21" s="30"/>
      <c r="N21" s="31"/>
    </row>
    <row r="22" spans="1:16" ht="30" customHeight="1" x14ac:dyDescent="0.45">
      <c r="A22" s="811" t="s">
        <v>36</v>
      </c>
      <c r="B22" s="33" t="s">
        <v>37</v>
      </c>
      <c r="C22" s="859" t="s">
        <v>48</v>
      </c>
      <c r="D22" s="860"/>
      <c r="E22" s="35" t="s">
        <v>39</v>
      </c>
      <c r="F22" s="728">
        <v>0.01</v>
      </c>
      <c r="G22" s="729">
        <v>0</v>
      </c>
      <c r="H22" s="729">
        <v>0</v>
      </c>
      <c r="I22" s="729">
        <v>0</v>
      </c>
      <c r="J22" s="38" t="s">
        <v>40</v>
      </c>
      <c r="K22" s="39"/>
      <c r="L22" s="895" t="s">
        <v>42</v>
      </c>
      <c r="M22" s="40"/>
      <c r="N22" s="922"/>
    </row>
    <row r="23" spans="1:16" ht="30" customHeight="1" x14ac:dyDescent="0.45">
      <c r="A23" s="812"/>
      <c r="B23" s="811" t="s">
        <v>43</v>
      </c>
      <c r="C23" s="853" t="s">
        <v>44</v>
      </c>
      <c r="D23" s="874"/>
      <c r="E23" s="43" t="s">
        <v>39</v>
      </c>
      <c r="F23" s="730">
        <v>21.83</v>
      </c>
      <c r="G23" s="730">
        <v>21.05</v>
      </c>
      <c r="H23" s="730">
        <v>19.52</v>
      </c>
      <c r="I23" s="730">
        <v>20.54</v>
      </c>
      <c r="J23" s="130" t="s">
        <v>40</v>
      </c>
      <c r="K23" s="697"/>
      <c r="L23" s="895"/>
      <c r="M23" s="40"/>
      <c r="N23" s="922"/>
    </row>
    <row r="24" spans="1:16" ht="30" customHeight="1" x14ac:dyDescent="0.45">
      <c r="A24" s="812"/>
      <c r="B24" s="812"/>
      <c r="C24" s="822" t="s">
        <v>45</v>
      </c>
      <c r="D24" s="823"/>
      <c r="E24" s="43" t="s">
        <v>39</v>
      </c>
      <c r="F24" s="731" t="s">
        <v>50</v>
      </c>
      <c r="G24" s="732">
        <v>22.36</v>
      </c>
      <c r="H24" s="733">
        <v>20.87</v>
      </c>
      <c r="I24" s="731" t="s">
        <v>50</v>
      </c>
      <c r="J24" s="698" t="s">
        <v>40</v>
      </c>
      <c r="K24" s="699"/>
      <c r="L24" s="895"/>
      <c r="M24" s="40"/>
      <c r="N24" s="922"/>
    </row>
    <row r="25" spans="1:16" ht="30" customHeight="1" x14ac:dyDescent="0.45">
      <c r="A25" s="812"/>
      <c r="B25" s="812"/>
      <c r="C25" s="822" t="s">
        <v>46</v>
      </c>
      <c r="D25" s="823"/>
      <c r="E25" s="43" t="s">
        <v>39</v>
      </c>
      <c r="F25" s="734">
        <v>2.19</v>
      </c>
      <c r="G25" s="731">
        <v>1.81</v>
      </c>
      <c r="H25" s="731">
        <v>1.75</v>
      </c>
      <c r="I25" s="731">
        <v>1.54</v>
      </c>
      <c r="J25" s="134" t="s">
        <v>40</v>
      </c>
      <c r="K25" s="700"/>
      <c r="L25" s="895"/>
      <c r="M25" s="40"/>
      <c r="N25" s="922"/>
      <c r="P25" s="7" t="s">
        <v>47</v>
      </c>
    </row>
    <row r="26" spans="1:16" ht="30" customHeight="1" x14ac:dyDescent="0.45">
      <c r="A26" s="812"/>
      <c r="B26" s="812"/>
      <c r="C26" s="822" t="s">
        <v>48</v>
      </c>
      <c r="D26" s="823"/>
      <c r="E26" s="43" t="s">
        <v>39</v>
      </c>
      <c r="F26" s="731">
        <v>24.02</v>
      </c>
      <c r="G26" s="731">
        <v>22.85</v>
      </c>
      <c r="H26" s="731">
        <v>21.26</v>
      </c>
      <c r="I26" s="731">
        <v>22.08</v>
      </c>
      <c r="J26" s="134" t="s">
        <v>40</v>
      </c>
      <c r="K26" s="700"/>
      <c r="L26" s="895"/>
      <c r="M26" s="40"/>
      <c r="N26" s="922"/>
    </row>
    <row r="27" spans="1:16" ht="30" customHeight="1" x14ac:dyDescent="0.45">
      <c r="A27" s="813"/>
      <c r="B27" s="813"/>
      <c r="C27" s="875" t="s">
        <v>45</v>
      </c>
      <c r="D27" s="876"/>
      <c r="E27" s="53" t="s">
        <v>39</v>
      </c>
      <c r="F27" s="735" t="s">
        <v>40</v>
      </c>
      <c r="G27" s="735">
        <v>24.17</v>
      </c>
      <c r="H27" s="735">
        <v>22.61</v>
      </c>
      <c r="I27" s="735" t="s">
        <v>954</v>
      </c>
      <c r="J27" s="142" t="s">
        <v>40</v>
      </c>
      <c r="K27" s="701"/>
      <c r="L27" s="895"/>
      <c r="M27" s="40"/>
      <c r="N27" s="922"/>
    </row>
    <row r="28" spans="1:16" ht="18.45" customHeight="1" x14ac:dyDescent="0.45">
      <c r="A28" s="6"/>
      <c r="B28" s="6"/>
      <c r="C28" s="6"/>
      <c r="D28" s="6"/>
      <c r="M28" s="60"/>
    </row>
    <row r="29" spans="1:16" ht="30" customHeight="1" x14ac:dyDescent="0.45">
      <c r="A29" s="27" t="s">
        <v>26</v>
      </c>
      <c r="B29" s="61" t="s">
        <v>51</v>
      </c>
      <c r="C29" s="25"/>
      <c r="D29" s="26"/>
      <c r="E29" s="24" t="s">
        <v>28</v>
      </c>
      <c r="F29" s="27" t="s">
        <v>29</v>
      </c>
      <c r="G29" s="28" t="s">
        <v>30</v>
      </c>
      <c r="H29" s="27" t="s">
        <v>31</v>
      </c>
      <c r="I29" s="27" t="s">
        <v>32</v>
      </c>
      <c r="J29" s="27" t="s">
        <v>33</v>
      </c>
      <c r="K29" s="27" t="s">
        <v>34</v>
      </c>
      <c r="L29" s="30"/>
      <c r="M29" s="62"/>
      <c r="N29" s="63"/>
    </row>
    <row r="30" spans="1:16" ht="30" customHeight="1" x14ac:dyDescent="0.45">
      <c r="A30" s="811" t="s">
        <v>52</v>
      </c>
      <c r="B30" s="808" t="s">
        <v>53</v>
      </c>
      <c r="C30" s="811" t="s">
        <v>54</v>
      </c>
      <c r="D30" s="891"/>
      <c r="E30" s="43" t="s">
        <v>39</v>
      </c>
      <c r="F30" s="45" t="s">
        <v>40</v>
      </c>
      <c r="G30" s="45" t="s">
        <v>40</v>
      </c>
      <c r="H30" s="45" t="s">
        <v>40</v>
      </c>
      <c r="I30" s="723">
        <v>0.45</v>
      </c>
      <c r="J30" s="723">
        <v>0.28999999999999998</v>
      </c>
      <c r="K30" s="46"/>
      <c r="L30" s="64"/>
      <c r="M30" s="9"/>
      <c r="N30" s="41"/>
    </row>
    <row r="31" spans="1:16" ht="30" customHeight="1" x14ac:dyDescent="0.45">
      <c r="A31" s="812"/>
      <c r="B31" s="809"/>
      <c r="C31" s="894" t="s">
        <v>55</v>
      </c>
      <c r="D31" s="839"/>
      <c r="E31" s="43" t="s">
        <v>39</v>
      </c>
      <c r="F31" s="49" t="s">
        <v>40</v>
      </c>
      <c r="G31" s="49" t="s">
        <v>40</v>
      </c>
      <c r="H31" s="49" t="s">
        <v>40</v>
      </c>
      <c r="I31" s="736">
        <v>0.18</v>
      </c>
      <c r="J31" s="736">
        <v>0.16</v>
      </c>
      <c r="K31" s="51"/>
      <c r="L31" s="64"/>
      <c r="M31" s="9"/>
      <c r="N31" s="41"/>
    </row>
    <row r="32" spans="1:16" ht="30" customHeight="1" x14ac:dyDescent="0.45">
      <c r="A32" s="812"/>
      <c r="B32" s="809"/>
      <c r="C32" s="894" t="s">
        <v>56</v>
      </c>
      <c r="D32" s="839"/>
      <c r="E32" s="43" t="s">
        <v>39</v>
      </c>
      <c r="F32" s="49" t="s">
        <v>40</v>
      </c>
      <c r="G32" s="49" t="s">
        <v>40</v>
      </c>
      <c r="H32" s="49" t="s">
        <v>40</v>
      </c>
      <c r="I32" s="736">
        <v>2.65</v>
      </c>
      <c r="J32" s="736">
        <v>2.13</v>
      </c>
      <c r="K32" s="51"/>
      <c r="L32" s="64"/>
      <c r="M32" s="9"/>
      <c r="N32" s="41"/>
    </row>
    <row r="33" spans="1:14" ht="30" customHeight="1" x14ac:dyDescent="0.45">
      <c r="A33" s="812"/>
      <c r="B33" s="809"/>
      <c r="C33" s="894" t="s">
        <v>57</v>
      </c>
      <c r="D33" s="839"/>
      <c r="E33" s="43" t="s">
        <v>39</v>
      </c>
      <c r="F33" s="49" t="s">
        <v>40</v>
      </c>
      <c r="G33" s="49" t="s">
        <v>40</v>
      </c>
      <c r="H33" s="49" t="s">
        <v>40</v>
      </c>
      <c r="I33" s="736">
        <v>0.19</v>
      </c>
      <c r="J33" s="736">
        <v>0.19</v>
      </c>
      <c r="K33" s="51"/>
      <c r="L33" s="64"/>
      <c r="M33" s="9"/>
      <c r="N33" s="41"/>
    </row>
    <row r="34" spans="1:14" ht="30" customHeight="1" x14ac:dyDescent="0.45">
      <c r="A34" s="812"/>
      <c r="B34" s="809"/>
      <c r="C34" s="894" t="s">
        <v>58</v>
      </c>
      <c r="D34" s="839"/>
      <c r="E34" s="43" t="s">
        <v>39</v>
      </c>
      <c r="F34" s="49" t="s">
        <v>40</v>
      </c>
      <c r="G34" s="49" t="s">
        <v>40</v>
      </c>
      <c r="H34" s="49" t="s">
        <v>40</v>
      </c>
      <c r="I34" s="736">
        <v>0.02</v>
      </c>
      <c r="J34" s="736">
        <v>0.02</v>
      </c>
      <c r="K34" s="51"/>
      <c r="L34" s="64"/>
      <c r="M34" s="9"/>
      <c r="N34" s="41"/>
    </row>
    <row r="35" spans="1:14" ht="30" customHeight="1" x14ac:dyDescent="0.45">
      <c r="A35" s="812"/>
      <c r="B35" s="809"/>
      <c r="C35" s="894" t="s">
        <v>59</v>
      </c>
      <c r="D35" s="839"/>
      <c r="E35" s="43" t="s">
        <v>39</v>
      </c>
      <c r="F35" s="49" t="s">
        <v>40</v>
      </c>
      <c r="G35" s="49" t="s">
        <v>40</v>
      </c>
      <c r="H35" s="49" t="s">
        <v>40</v>
      </c>
      <c r="I35" s="736">
        <v>1.04</v>
      </c>
      <c r="J35" s="736">
        <v>0.94</v>
      </c>
      <c r="K35" s="51"/>
      <c r="L35" s="64"/>
      <c r="M35" s="9"/>
      <c r="N35" s="41"/>
    </row>
    <row r="36" spans="1:14" ht="30" customHeight="1" x14ac:dyDescent="0.45">
      <c r="A36" s="812"/>
      <c r="B36" s="809"/>
      <c r="C36" s="894" t="s">
        <v>60</v>
      </c>
      <c r="D36" s="839"/>
      <c r="E36" s="43" t="s">
        <v>39</v>
      </c>
      <c r="F36" s="49" t="s">
        <v>40</v>
      </c>
      <c r="G36" s="49" t="s">
        <v>40</v>
      </c>
      <c r="H36" s="49" t="s">
        <v>40</v>
      </c>
      <c r="I36" s="736">
        <v>0.06</v>
      </c>
      <c r="J36" s="736">
        <v>0.04</v>
      </c>
      <c r="K36" s="51"/>
      <c r="L36" s="64"/>
      <c r="M36" s="9"/>
      <c r="N36" s="41"/>
    </row>
    <row r="37" spans="1:14" ht="30" customHeight="1" x14ac:dyDescent="0.45">
      <c r="A37" s="812"/>
      <c r="B37" s="809"/>
      <c r="C37" s="894" t="s">
        <v>61</v>
      </c>
      <c r="D37" s="839"/>
      <c r="E37" s="43" t="s">
        <v>39</v>
      </c>
      <c r="F37" s="49" t="s">
        <v>40</v>
      </c>
      <c r="G37" s="49" t="s">
        <v>40</v>
      </c>
      <c r="H37" s="49" t="s">
        <v>40</v>
      </c>
      <c r="I37" s="736">
        <v>2.06</v>
      </c>
      <c r="J37" s="736">
        <v>1.76</v>
      </c>
      <c r="K37" s="51"/>
      <c r="L37" s="64"/>
      <c r="M37" s="9"/>
      <c r="N37" s="41"/>
    </row>
    <row r="38" spans="1:14" ht="30" customHeight="1" x14ac:dyDescent="0.45">
      <c r="A38" s="812"/>
      <c r="B38" s="809"/>
      <c r="C38" s="896" t="s">
        <v>62</v>
      </c>
      <c r="D38" s="841"/>
      <c r="E38" s="53" t="s">
        <v>39</v>
      </c>
      <c r="F38" s="66" t="s">
        <v>40</v>
      </c>
      <c r="G38" s="66" t="s">
        <v>40</v>
      </c>
      <c r="H38" s="66" t="s">
        <v>40</v>
      </c>
      <c r="I38" s="736">
        <v>0</v>
      </c>
      <c r="J38" s="736">
        <v>0</v>
      </c>
      <c r="K38" s="67"/>
      <c r="L38" s="64"/>
      <c r="M38" s="9"/>
      <c r="N38" s="41"/>
    </row>
    <row r="39" spans="1:14" ht="30" customHeight="1" x14ac:dyDescent="0.45">
      <c r="A39" s="813"/>
      <c r="B39" s="810"/>
      <c r="C39" s="883" t="s">
        <v>63</v>
      </c>
      <c r="D39" s="893"/>
      <c r="E39" s="52" t="s">
        <v>39</v>
      </c>
      <c r="F39" s="38" t="s">
        <v>40</v>
      </c>
      <c r="G39" s="38" t="s">
        <v>40</v>
      </c>
      <c r="H39" s="38" t="s">
        <v>40</v>
      </c>
      <c r="I39" s="737">
        <v>6.66</v>
      </c>
      <c r="J39" s="737">
        <v>5.52</v>
      </c>
      <c r="K39" s="68" t="s">
        <v>64</v>
      </c>
      <c r="L39" s="64"/>
      <c r="M39" s="9"/>
      <c r="N39" s="41"/>
    </row>
    <row r="40" spans="1:14" ht="18.45" customHeight="1" x14ac:dyDescent="0.45">
      <c r="A40" s="6"/>
      <c r="B40" s="6"/>
      <c r="C40" s="6"/>
      <c r="D40" s="6"/>
      <c r="M40" s="60"/>
    </row>
    <row r="41" spans="1:14" ht="30" customHeight="1" x14ac:dyDescent="0.45">
      <c r="A41" s="24" t="s">
        <v>49</v>
      </c>
      <c r="B41" s="24" t="s">
        <v>51</v>
      </c>
      <c r="C41" s="24"/>
      <c r="D41" s="69"/>
      <c r="E41" s="24" t="s">
        <v>28</v>
      </c>
      <c r="F41" s="27" t="s">
        <v>29</v>
      </c>
      <c r="G41" s="28" t="s">
        <v>30</v>
      </c>
      <c r="H41" s="27" t="s">
        <v>31</v>
      </c>
      <c r="I41" s="27" t="s">
        <v>32</v>
      </c>
      <c r="J41" s="27" t="s">
        <v>33</v>
      </c>
      <c r="K41" s="27" t="s">
        <v>34</v>
      </c>
      <c r="L41" s="30"/>
      <c r="M41" s="62"/>
      <c r="N41" s="63"/>
    </row>
    <row r="42" spans="1:14" ht="30" customHeight="1" x14ac:dyDescent="0.45">
      <c r="A42" s="811" t="s">
        <v>52</v>
      </c>
      <c r="B42" s="808" t="s">
        <v>53</v>
      </c>
      <c r="C42" s="853" t="s">
        <v>65</v>
      </c>
      <c r="D42" s="874"/>
      <c r="E42" s="43" t="s">
        <v>39</v>
      </c>
      <c r="F42" s="723">
        <v>3.35</v>
      </c>
      <c r="G42" s="723">
        <v>3.17</v>
      </c>
      <c r="H42" s="723">
        <v>3.23</v>
      </c>
      <c r="I42" s="723">
        <v>4.66</v>
      </c>
      <c r="J42" s="45" t="s">
        <v>40</v>
      </c>
      <c r="K42" s="46"/>
      <c r="L42" s="70"/>
      <c r="M42" s="41"/>
      <c r="N42" s="41"/>
    </row>
    <row r="43" spans="1:14" ht="30" customHeight="1" x14ac:dyDescent="0.45">
      <c r="A43" s="812"/>
      <c r="B43" s="809"/>
      <c r="C43" s="822" t="s">
        <v>66</v>
      </c>
      <c r="D43" s="823"/>
      <c r="E43" s="43" t="s">
        <v>39</v>
      </c>
      <c r="F43" s="736">
        <v>0.51</v>
      </c>
      <c r="G43" s="736">
        <v>0.41</v>
      </c>
      <c r="H43" s="736">
        <v>0.4</v>
      </c>
      <c r="I43" s="736">
        <v>0.53</v>
      </c>
      <c r="J43" s="49" t="s">
        <v>40</v>
      </c>
      <c r="K43" s="51"/>
      <c r="L43" s="70"/>
      <c r="M43" s="41"/>
      <c r="N43" s="41"/>
    </row>
    <row r="44" spans="1:14" ht="30" customHeight="1" x14ac:dyDescent="0.45">
      <c r="A44" s="812"/>
      <c r="B44" s="809"/>
      <c r="C44" s="822" t="s">
        <v>67</v>
      </c>
      <c r="D44" s="823"/>
      <c r="E44" s="43" t="s">
        <v>39</v>
      </c>
      <c r="F44" s="736">
        <v>1.01</v>
      </c>
      <c r="G44" s="736">
        <v>1.22</v>
      </c>
      <c r="H44" s="736">
        <v>1.1200000000000001</v>
      </c>
      <c r="I44" s="736">
        <v>1.03</v>
      </c>
      <c r="J44" s="49" t="s">
        <v>40</v>
      </c>
      <c r="K44" s="51"/>
      <c r="L44" s="70"/>
      <c r="M44" s="41"/>
      <c r="N44" s="41"/>
    </row>
    <row r="45" spans="1:14" ht="30" customHeight="1" x14ac:dyDescent="0.45">
      <c r="A45" s="812"/>
      <c r="B45" s="809"/>
      <c r="C45" s="822" t="s">
        <v>68</v>
      </c>
      <c r="D45" s="823"/>
      <c r="E45" s="43" t="s">
        <v>39</v>
      </c>
      <c r="F45" s="736">
        <v>4.13</v>
      </c>
      <c r="G45" s="736">
        <v>3.2</v>
      </c>
      <c r="H45" s="736">
        <v>3.22</v>
      </c>
      <c r="I45" s="736">
        <v>3.19</v>
      </c>
      <c r="J45" s="49" t="s">
        <v>40</v>
      </c>
      <c r="K45" s="51"/>
      <c r="L45" s="70"/>
      <c r="M45" s="41"/>
      <c r="N45" s="41"/>
    </row>
    <row r="46" spans="1:14" ht="30" customHeight="1" x14ac:dyDescent="0.45">
      <c r="A46" s="812"/>
      <c r="B46" s="809"/>
      <c r="C46" s="822" t="s">
        <v>69</v>
      </c>
      <c r="D46" s="823"/>
      <c r="E46" s="43" t="s">
        <v>39</v>
      </c>
      <c r="F46" s="736">
        <v>0.1</v>
      </c>
      <c r="G46" s="736">
        <v>0.13</v>
      </c>
      <c r="H46" s="736">
        <v>0.12</v>
      </c>
      <c r="I46" s="736">
        <v>0.14000000000000001</v>
      </c>
      <c r="J46" s="49" t="s">
        <v>40</v>
      </c>
      <c r="K46" s="51"/>
      <c r="L46" s="70"/>
      <c r="M46" s="41"/>
      <c r="N46" s="41"/>
    </row>
    <row r="47" spans="1:14" ht="30" customHeight="1" x14ac:dyDescent="0.45">
      <c r="A47" s="812"/>
      <c r="B47" s="809"/>
      <c r="C47" s="822" t="s">
        <v>70</v>
      </c>
      <c r="D47" s="823"/>
      <c r="E47" s="43" t="s">
        <v>39</v>
      </c>
      <c r="F47" s="736">
        <v>0.12</v>
      </c>
      <c r="G47" s="736">
        <v>0.14000000000000001</v>
      </c>
      <c r="H47" s="736">
        <v>0.13</v>
      </c>
      <c r="I47" s="736">
        <v>0.18</v>
      </c>
      <c r="J47" s="49" t="s">
        <v>40</v>
      </c>
      <c r="K47" s="51"/>
      <c r="L47" s="70"/>
      <c r="M47" s="41"/>
      <c r="N47" s="41"/>
    </row>
    <row r="48" spans="1:14" ht="30" customHeight="1" x14ac:dyDescent="0.45">
      <c r="A48" s="812"/>
      <c r="B48" s="809"/>
      <c r="C48" s="822" t="s">
        <v>59</v>
      </c>
      <c r="D48" s="823"/>
      <c r="E48" s="43" t="s">
        <v>39</v>
      </c>
      <c r="F48" s="736">
        <v>1.38</v>
      </c>
      <c r="G48" s="736">
        <v>1.43</v>
      </c>
      <c r="H48" s="736">
        <v>1.39</v>
      </c>
      <c r="I48" s="736">
        <v>1.4</v>
      </c>
      <c r="J48" s="49" t="s">
        <v>40</v>
      </c>
      <c r="K48" s="51"/>
      <c r="L48" s="70"/>
      <c r="M48" s="41"/>
      <c r="N48" s="41"/>
    </row>
    <row r="49" spans="1:16" ht="30" customHeight="1" x14ac:dyDescent="0.45">
      <c r="A49" s="812"/>
      <c r="B49" s="809"/>
      <c r="C49" s="822" t="s">
        <v>71</v>
      </c>
      <c r="D49" s="823"/>
      <c r="E49" s="43" t="s">
        <v>39</v>
      </c>
      <c r="F49" s="736">
        <v>0.38</v>
      </c>
      <c r="G49" s="736">
        <v>0.24</v>
      </c>
      <c r="H49" s="736">
        <v>0.21</v>
      </c>
      <c r="I49" s="736">
        <v>0.11</v>
      </c>
      <c r="J49" s="49" t="s">
        <v>40</v>
      </c>
      <c r="K49" s="51"/>
      <c r="L49" s="70"/>
      <c r="M49" s="41"/>
      <c r="N49" s="41"/>
    </row>
    <row r="50" spans="1:16" ht="30" customHeight="1" x14ac:dyDescent="0.45">
      <c r="A50" s="812"/>
      <c r="B50" s="809"/>
      <c r="C50" s="822" t="s">
        <v>72</v>
      </c>
      <c r="D50" s="823"/>
      <c r="E50" s="43" t="s">
        <v>39</v>
      </c>
      <c r="F50" s="736">
        <v>13</v>
      </c>
      <c r="G50" s="736">
        <v>12.89</v>
      </c>
      <c r="H50" s="736">
        <v>11.44</v>
      </c>
      <c r="I50" s="736">
        <v>10.77</v>
      </c>
      <c r="J50" s="49" t="s">
        <v>40</v>
      </c>
      <c r="K50" s="51"/>
      <c r="L50" s="70"/>
      <c r="M50" s="41"/>
      <c r="N50" s="41"/>
    </row>
    <row r="51" spans="1:16" ht="30" customHeight="1" x14ac:dyDescent="0.45">
      <c r="A51" s="812"/>
      <c r="B51" s="809"/>
      <c r="C51" s="822" t="s">
        <v>73</v>
      </c>
      <c r="D51" s="823"/>
      <c r="E51" s="43" t="s">
        <v>39</v>
      </c>
      <c r="F51" s="736">
        <v>0.01</v>
      </c>
      <c r="G51" s="736">
        <v>0.02</v>
      </c>
      <c r="H51" s="736">
        <v>0.02</v>
      </c>
      <c r="I51" s="736">
        <v>0.02</v>
      </c>
      <c r="J51" s="49" t="s">
        <v>40</v>
      </c>
      <c r="K51" s="51"/>
      <c r="L51" s="70"/>
      <c r="M51" s="41"/>
      <c r="N51" s="41"/>
    </row>
    <row r="52" spans="1:16" ht="30" customHeight="1" x14ac:dyDescent="0.45">
      <c r="A52" s="812"/>
      <c r="B52" s="809"/>
      <c r="C52" s="875" t="s">
        <v>62</v>
      </c>
      <c r="D52" s="876"/>
      <c r="E52" s="53" t="s">
        <v>39</v>
      </c>
      <c r="F52" s="727">
        <v>0.01</v>
      </c>
      <c r="G52" s="727">
        <v>0</v>
      </c>
      <c r="H52" s="727">
        <v>0</v>
      </c>
      <c r="I52" s="727">
        <v>0.05</v>
      </c>
      <c r="J52" s="66" t="s">
        <v>40</v>
      </c>
      <c r="K52" s="67"/>
      <c r="L52" s="70"/>
      <c r="M52" s="41"/>
      <c r="N52" s="41"/>
    </row>
    <row r="53" spans="1:16" ht="30" customHeight="1" x14ac:dyDescent="0.45">
      <c r="A53" s="813"/>
      <c r="B53" s="810"/>
      <c r="C53" s="859" t="s">
        <v>63</v>
      </c>
      <c r="D53" s="860"/>
      <c r="E53" s="52" t="s">
        <v>39</v>
      </c>
      <c r="F53" s="737">
        <v>24.02</v>
      </c>
      <c r="G53" s="737">
        <v>22.85</v>
      </c>
      <c r="H53" s="737">
        <v>21.26</v>
      </c>
      <c r="I53" s="737">
        <v>22.08</v>
      </c>
      <c r="J53" s="38" t="s">
        <v>40</v>
      </c>
      <c r="K53" s="39"/>
      <c r="L53" s="70"/>
      <c r="M53" s="41"/>
      <c r="N53" s="41"/>
    </row>
    <row r="54" spans="1:16" ht="15" customHeight="1" x14ac:dyDescent="0.45"/>
    <row r="55" spans="1:16" ht="45.45" customHeight="1" x14ac:dyDescent="0.45">
      <c r="A55" s="24" t="s">
        <v>26</v>
      </c>
      <c r="B55" s="24" t="s">
        <v>51</v>
      </c>
      <c r="C55" s="24"/>
      <c r="D55" s="69"/>
      <c r="E55" s="27" t="s">
        <v>28</v>
      </c>
      <c r="F55" s="27" t="s">
        <v>29</v>
      </c>
      <c r="G55" s="27" t="s">
        <v>30</v>
      </c>
      <c r="H55" s="27" t="s">
        <v>31</v>
      </c>
      <c r="I55" s="27" t="s">
        <v>74</v>
      </c>
      <c r="J55" s="27" t="s">
        <v>33</v>
      </c>
      <c r="K55" s="27" t="s">
        <v>34</v>
      </c>
      <c r="L55" s="71" t="s">
        <v>35</v>
      </c>
      <c r="M55" s="817" t="s">
        <v>75</v>
      </c>
      <c r="N55" s="818"/>
      <c r="O55" s="72"/>
      <c r="P55" s="73"/>
    </row>
    <row r="56" spans="1:16" s="72" customFormat="1" ht="45.45" customHeight="1" x14ac:dyDescent="0.45">
      <c r="A56" s="811" t="s">
        <v>76</v>
      </c>
      <c r="B56" s="74" t="s">
        <v>37</v>
      </c>
      <c r="C56" s="859" t="s">
        <v>77</v>
      </c>
      <c r="D56" s="860"/>
      <c r="E56" s="35" t="s">
        <v>39</v>
      </c>
      <c r="F56" s="738">
        <v>0.03</v>
      </c>
      <c r="G56" s="738">
        <v>0.02</v>
      </c>
      <c r="H56" s="738">
        <v>0.02</v>
      </c>
      <c r="I56" s="738">
        <v>0.04</v>
      </c>
      <c r="J56" s="738">
        <v>0.04</v>
      </c>
      <c r="K56" s="39" t="s">
        <v>41</v>
      </c>
      <c r="L56" s="39"/>
      <c r="M56" s="819"/>
      <c r="N56" s="819"/>
      <c r="O56" s="901"/>
      <c r="P56" s="902"/>
    </row>
    <row r="57" spans="1:16" ht="45.45" customHeight="1" x14ac:dyDescent="0.45">
      <c r="A57" s="812"/>
      <c r="B57" s="811" t="s">
        <v>43</v>
      </c>
      <c r="C57" s="853" t="s">
        <v>78</v>
      </c>
      <c r="D57" s="874"/>
      <c r="E57" s="103" t="s">
        <v>39</v>
      </c>
      <c r="F57" s="739" t="s">
        <v>50</v>
      </c>
      <c r="G57" s="739" t="s">
        <v>50</v>
      </c>
      <c r="H57" s="617" t="s">
        <v>50</v>
      </c>
      <c r="I57" s="730">
        <v>116.12</v>
      </c>
      <c r="J57" s="617">
        <v>105.19</v>
      </c>
      <c r="K57" s="46"/>
      <c r="L57" s="46"/>
      <c r="M57" s="820" t="s">
        <v>79</v>
      </c>
      <c r="N57" s="820"/>
      <c r="O57" s="897"/>
      <c r="P57" s="871"/>
    </row>
    <row r="58" spans="1:16" ht="30" customHeight="1" x14ac:dyDescent="0.45">
      <c r="A58" s="812"/>
      <c r="B58" s="812"/>
      <c r="C58" s="822" t="s">
        <v>80</v>
      </c>
      <c r="D58" s="823"/>
      <c r="E58" s="65" t="s">
        <v>39</v>
      </c>
      <c r="F58" s="740" t="s">
        <v>50</v>
      </c>
      <c r="G58" s="740" t="s">
        <v>50</v>
      </c>
      <c r="H58" s="741" t="s">
        <v>50</v>
      </c>
      <c r="I58" s="731">
        <v>0.8</v>
      </c>
      <c r="J58" s="741">
        <v>1.17</v>
      </c>
      <c r="K58" s="51"/>
      <c r="L58" s="51"/>
      <c r="M58" s="821"/>
      <c r="N58" s="821"/>
      <c r="O58" s="897"/>
      <c r="P58" s="871"/>
    </row>
    <row r="59" spans="1:16" ht="60" customHeight="1" x14ac:dyDescent="0.45">
      <c r="A59" s="812"/>
      <c r="B59" s="812"/>
      <c r="C59" s="822" t="s">
        <v>81</v>
      </c>
      <c r="D59" s="823"/>
      <c r="E59" s="65" t="s">
        <v>39</v>
      </c>
      <c r="F59" s="740" t="s">
        <v>50</v>
      </c>
      <c r="G59" s="740" t="s">
        <v>50</v>
      </c>
      <c r="H59" s="741" t="s">
        <v>50</v>
      </c>
      <c r="I59" s="731">
        <v>1.6</v>
      </c>
      <c r="J59" s="741">
        <v>1.1200000000000001</v>
      </c>
      <c r="K59" s="51"/>
      <c r="L59" s="51"/>
      <c r="M59" s="821"/>
      <c r="N59" s="821"/>
      <c r="O59" s="897"/>
      <c r="P59" s="871"/>
    </row>
    <row r="60" spans="1:16" ht="45.45" customHeight="1" x14ac:dyDescent="0.45">
      <c r="A60" s="812"/>
      <c r="B60" s="812"/>
      <c r="C60" s="822" t="s">
        <v>82</v>
      </c>
      <c r="D60" s="823"/>
      <c r="E60" s="65" t="s">
        <v>39</v>
      </c>
      <c r="F60" s="740" t="s">
        <v>50</v>
      </c>
      <c r="G60" s="740" t="s">
        <v>50</v>
      </c>
      <c r="H60" s="741" t="s">
        <v>50</v>
      </c>
      <c r="I60" s="731">
        <v>4.8</v>
      </c>
      <c r="J60" s="741">
        <v>3.56</v>
      </c>
      <c r="K60" s="51"/>
      <c r="L60" s="51"/>
      <c r="M60" s="821"/>
      <c r="N60" s="821"/>
      <c r="O60" s="897"/>
      <c r="P60" s="871"/>
    </row>
    <row r="61" spans="1:16" ht="45.45" customHeight="1" x14ac:dyDescent="0.45">
      <c r="A61" s="812"/>
      <c r="B61" s="812"/>
      <c r="C61" s="822" t="s">
        <v>83</v>
      </c>
      <c r="D61" s="823"/>
      <c r="E61" s="65" t="s">
        <v>39</v>
      </c>
      <c r="F61" s="740" t="s">
        <v>50</v>
      </c>
      <c r="G61" s="740" t="s">
        <v>50</v>
      </c>
      <c r="H61" s="741" t="s">
        <v>50</v>
      </c>
      <c r="I61" s="731">
        <v>0.4</v>
      </c>
      <c r="J61" s="741">
        <v>0.46</v>
      </c>
      <c r="K61" s="51"/>
      <c r="L61" s="51"/>
      <c r="M61" s="821"/>
      <c r="N61" s="821"/>
      <c r="O61" s="897"/>
      <c r="P61" s="871"/>
    </row>
    <row r="62" spans="1:16" ht="30" customHeight="1" x14ac:dyDescent="0.45">
      <c r="A62" s="812"/>
      <c r="B62" s="812"/>
      <c r="C62" s="822" t="s">
        <v>84</v>
      </c>
      <c r="D62" s="823"/>
      <c r="E62" s="65" t="s">
        <v>39</v>
      </c>
      <c r="F62" s="740" t="s">
        <v>50</v>
      </c>
      <c r="G62" s="740" t="s">
        <v>50</v>
      </c>
      <c r="H62" s="741" t="s">
        <v>50</v>
      </c>
      <c r="I62" s="731">
        <v>0.01</v>
      </c>
      <c r="J62" s="741">
        <v>0.01</v>
      </c>
      <c r="K62" s="51"/>
      <c r="L62" s="51"/>
      <c r="M62" s="821"/>
      <c r="N62" s="821"/>
      <c r="O62" s="897"/>
      <c r="P62" s="871"/>
    </row>
    <row r="63" spans="1:16" ht="30" customHeight="1" x14ac:dyDescent="0.45">
      <c r="A63" s="812"/>
      <c r="B63" s="812"/>
      <c r="C63" s="822" t="s">
        <v>85</v>
      </c>
      <c r="D63" s="823"/>
      <c r="E63" s="65" t="s">
        <v>39</v>
      </c>
      <c r="F63" s="740" t="s">
        <v>50</v>
      </c>
      <c r="G63" s="740" t="s">
        <v>50</v>
      </c>
      <c r="H63" s="741" t="s">
        <v>50</v>
      </c>
      <c r="I63" s="731">
        <v>0.1</v>
      </c>
      <c r="J63" s="741">
        <v>0.06</v>
      </c>
      <c r="K63" s="51"/>
      <c r="L63" s="51"/>
      <c r="M63" s="821"/>
      <c r="N63" s="821"/>
      <c r="O63" s="897"/>
      <c r="P63" s="871"/>
    </row>
    <row r="64" spans="1:16" ht="30" customHeight="1" x14ac:dyDescent="0.45">
      <c r="A64" s="812"/>
      <c r="B64" s="812"/>
      <c r="C64" s="822" t="s">
        <v>86</v>
      </c>
      <c r="D64" s="823"/>
      <c r="E64" s="65" t="s">
        <v>39</v>
      </c>
      <c r="F64" s="740" t="s">
        <v>50</v>
      </c>
      <c r="G64" s="740" t="s">
        <v>50</v>
      </c>
      <c r="H64" s="741" t="s">
        <v>50</v>
      </c>
      <c r="I64" s="731">
        <v>0.55000000000000004</v>
      </c>
      <c r="J64" s="741">
        <v>0.52</v>
      </c>
      <c r="K64" s="51"/>
      <c r="L64" s="51"/>
      <c r="M64" s="821"/>
      <c r="N64" s="821"/>
      <c r="O64" s="897"/>
      <c r="P64" s="871"/>
    </row>
    <row r="65" spans="1:18" ht="45.45" customHeight="1" x14ac:dyDescent="0.45">
      <c r="A65" s="812"/>
      <c r="B65" s="812"/>
      <c r="C65" s="822" t="s">
        <v>87</v>
      </c>
      <c r="D65" s="823"/>
      <c r="E65" s="65" t="s">
        <v>39</v>
      </c>
      <c r="F65" s="740" t="s">
        <v>50</v>
      </c>
      <c r="G65" s="740" t="s">
        <v>50</v>
      </c>
      <c r="H65" s="741" t="s">
        <v>50</v>
      </c>
      <c r="I65" s="731">
        <v>3.15</v>
      </c>
      <c r="J65" s="741">
        <v>2.5099999999999998</v>
      </c>
      <c r="K65" s="51"/>
      <c r="L65" s="51"/>
      <c r="M65" s="821"/>
      <c r="N65" s="821"/>
      <c r="O65" s="897"/>
      <c r="P65" s="871"/>
    </row>
    <row r="66" spans="1:18" ht="45.45" customHeight="1" x14ac:dyDescent="0.45">
      <c r="A66" s="812"/>
      <c r="B66" s="812"/>
      <c r="C66" s="822" t="s">
        <v>88</v>
      </c>
      <c r="D66" s="823"/>
      <c r="E66" s="65" t="s">
        <v>39</v>
      </c>
      <c r="F66" s="740" t="s">
        <v>50</v>
      </c>
      <c r="G66" s="740" t="s">
        <v>50</v>
      </c>
      <c r="H66" s="741" t="s">
        <v>50</v>
      </c>
      <c r="I66" s="731">
        <v>101</v>
      </c>
      <c r="J66" s="741">
        <v>70.2</v>
      </c>
      <c r="K66" s="51"/>
      <c r="L66" s="51"/>
      <c r="M66" s="821" t="s">
        <v>89</v>
      </c>
      <c r="N66" s="821"/>
      <c r="O66" s="897"/>
      <c r="P66" s="871"/>
    </row>
    <row r="67" spans="1:18" ht="75" customHeight="1" x14ac:dyDescent="0.45">
      <c r="A67" s="812"/>
      <c r="B67" s="812"/>
      <c r="C67" s="822" t="s">
        <v>90</v>
      </c>
      <c r="D67" s="823"/>
      <c r="E67" s="65" t="s">
        <v>39</v>
      </c>
      <c r="F67" s="740" t="s">
        <v>50</v>
      </c>
      <c r="G67" s="740" t="s">
        <v>50</v>
      </c>
      <c r="H67" s="741" t="s">
        <v>50</v>
      </c>
      <c r="I67" s="731">
        <v>229.06</v>
      </c>
      <c r="J67" s="741">
        <v>156.74</v>
      </c>
      <c r="K67" s="51"/>
      <c r="L67" s="51"/>
      <c r="M67" s="821" t="s">
        <v>91</v>
      </c>
      <c r="N67" s="821"/>
      <c r="O67" s="897"/>
      <c r="P67" s="871"/>
    </row>
    <row r="68" spans="1:18" ht="45.45" customHeight="1" x14ac:dyDescent="0.45">
      <c r="A68" s="812"/>
      <c r="B68" s="812"/>
      <c r="C68" s="822" t="s">
        <v>955</v>
      </c>
      <c r="D68" s="823"/>
      <c r="E68" s="65" t="s">
        <v>39</v>
      </c>
      <c r="F68" s="740" t="s">
        <v>50</v>
      </c>
      <c r="G68" s="740" t="s">
        <v>50</v>
      </c>
      <c r="H68" s="741" t="s">
        <v>50</v>
      </c>
      <c r="I68" s="731">
        <v>5.17</v>
      </c>
      <c r="J68" s="741">
        <v>4.7699999999999996</v>
      </c>
      <c r="K68" s="51"/>
      <c r="L68" s="51"/>
      <c r="M68" s="814"/>
      <c r="N68" s="814"/>
      <c r="O68" s="898"/>
      <c r="P68" s="899"/>
    </row>
    <row r="69" spans="1:18" ht="45.45" customHeight="1" x14ac:dyDescent="0.45">
      <c r="A69" s="812"/>
      <c r="B69" s="812"/>
      <c r="C69" s="822" t="s">
        <v>956</v>
      </c>
      <c r="D69" s="823"/>
      <c r="E69" s="65" t="s">
        <v>39</v>
      </c>
      <c r="F69" s="740" t="s">
        <v>50</v>
      </c>
      <c r="G69" s="740" t="s">
        <v>50</v>
      </c>
      <c r="H69" s="741" t="s">
        <v>50</v>
      </c>
      <c r="I69" s="731">
        <v>0.31</v>
      </c>
      <c r="J69" s="741">
        <v>0.17</v>
      </c>
      <c r="K69" s="51"/>
      <c r="L69" s="51"/>
      <c r="M69" s="814"/>
      <c r="N69" s="814"/>
      <c r="O69" s="898"/>
      <c r="P69" s="899"/>
    </row>
    <row r="70" spans="1:18" ht="30" customHeight="1" x14ac:dyDescent="0.45">
      <c r="A70" s="812"/>
      <c r="B70" s="812"/>
      <c r="C70" s="822" t="s">
        <v>957</v>
      </c>
      <c r="D70" s="823"/>
      <c r="E70" s="65" t="s">
        <v>39</v>
      </c>
      <c r="F70" s="740" t="s">
        <v>50</v>
      </c>
      <c r="G70" s="740" t="s">
        <v>50</v>
      </c>
      <c r="H70" s="741" t="s">
        <v>50</v>
      </c>
      <c r="I70" s="731">
        <v>0.1</v>
      </c>
      <c r="J70" s="741">
        <v>0.05</v>
      </c>
      <c r="K70" s="51"/>
      <c r="L70" s="51"/>
      <c r="M70" s="814"/>
      <c r="N70" s="814"/>
      <c r="O70" s="898"/>
      <c r="P70" s="899"/>
    </row>
    <row r="71" spans="1:18" ht="30" customHeight="1" x14ac:dyDescent="0.45">
      <c r="A71" s="812"/>
      <c r="B71" s="812"/>
      <c r="C71" s="875" t="s">
        <v>958</v>
      </c>
      <c r="D71" s="876"/>
      <c r="E71" s="53" t="s">
        <v>39</v>
      </c>
      <c r="F71" s="742" t="s">
        <v>50</v>
      </c>
      <c r="G71" s="742" t="s">
        <v>50</v>
      </c>
      <c r="H71" s="743" t="s">
        <v>50</v>
      </c>
      <c r="I71" s="744">
        <v>16.21</v>
      </c>
      <c r="J71" s="743">
        <v>16.05</v>
      </c>
      <c r="K71" s="67" t="s">
        <v>41</v>
      </c>
      <c r="L71" s="67" t="s">
        <v>42</v>
      </c>
      <c r="M71" s="815"/>
      <c r="N71" s="815"/>
      <c r="O71" s="898"/>
      <c r="P71" s="899"/>
    </row>
    <row r="72" spans="1:18" ht="30" customHeight="1" x14ac:dyDescent="0.45">
      <c r="A72" s="813"/>
      <c r="B72" s="813"/>
      <c r="C72" s="859" t="s">
        <v>92</v>
      </c>
      <c r="D72" s="860"/>
      <c r="E72" s="35" t="s">
        <v>39</v>
      </c>
      <c r="F72" s="745" t="s">
        <v>50</v>
      </c>
      <c r="G72" s="745" t="s">
        <v>50</v>
      </c>
      <c r="H72" s="618" t="s">
        <v>50</v>
      </c>
      <c r="I72" s="735">
        <v>479.38</v>
      </c>
      <c r="J72" s="618">
        <v>362.58</v>
      </c>
      <c r="K72" s="56"/>
      <c r="L72" s="56"/>
      <c r="M72" s="816"/>
      <c r="N72" s="816"/>
      <c r="O72" s="898"/>
      <c r="P72" s="899"/>
      <c r="R72" s="79"/>
    </row>
    <row r="73" spans="1:18" ht="15" customHeight="1" x14ac:dyDescent="0.45">
      <c r="A73" s="806" t="s">
        <v>959</v>
      </c>
      <c r="B73" s="806"/>
      <c r="C73" s="806"/>
      <c r="D73" s="806"/>
      <c r="E73" s="806"/>
      <c r="F73" s="806"/>
      <c r="G73" s="806"/>
      <c r="H73" s="806"/>
      <c r="I73" s="806"/>
      <c r="J73" s="806"/>
      <c r="K73" s="806"/>
      <c r="L73" s="806"/>
      <c r="M73" s="806"/>
      <c r="N73" s="806"/>
    </row>
    <row r="74" spans="1:18" ht="30" customHeight="1" x14ac:dyDescent="0.45">
      <c r="A74" s="900" t="s">
        <v>93</v>
      </c>
      <c r="B74" s="836"/>
      <c r="C74" s="836"/>
      <c r="D74" s="836"/>
      <c r="E74" s="836"/>
      <c r="F74" s="836"/>
      <c r="G74" s="836"/>
      <c r="H74" s="836"/>
      <c r="I74" s="836"/>
      <c r="J74" s="836"/>
      <c r="K74" s="836"/>
      <c r="L74" s="836"/>
      <c r="M74" s="836"/>
      <c r="N74" s="836"/>
      <c r="O74" s="21"/>
      <c r="P74" s="21"/>
    </row>
    <row r="75" spans="1:18" ht="45.45" customHeight="1" x14ac:dyDescent="0.45">
      <c r="A75" s="836" t="s">
        <v>94</v>
      </c>
      <c r="B75" s="836"/>
      <c r="C75" s="836"/>
      <c r="D75" s="836"/>
      <c r="E75" s="836"/>
      <c r="F75" s="836"/>
      <c r="G75" s="836"/>
      <c r="H75" s="836"/>
      <c r="I75" s="836"/>
      <c r="J75" s="836"/>
      <c r="K75" s="836"/>
      <c r="L75" s="836"/>
      <c r="M75" s="836"/>
      <c r="N75" s="836"/>
      <c r="O75" s="21"/>
      <c r="P75" s="21"/>
    </row>
    <row r="76" spans="1:18" ht="15" customHeight="1" x14ac:dyDescent="0.45">
      <c r="A76" s="7" t="s">
        <v>95</v>
      </c>
    </row>
    <row r="77" spans="1:18" ht="30" customHeight="1" x14ac:dyDescent="0.45">
      <c r="A77" s="836" t="s">
        <v>96</v>
      </c>
      <c r="B77" s="836"/>
      <c r="C77" s="836"/>
      <c r="D77" s="836"/>
      <c r="E77" s="836"/>
      <c r="F77" s="836"/>
      <c r="G77" s="836"/>
      <c r="H77" s="836"/>
      <c r="I77" s="836"/>
      <c r="J77" s="836"/>
      <c r="K77" s="836"/>
      <c r="L77" s="836"/>
      <c r="M77" s="836"/>
      <c r="N77" s="836"/>
      <c r="O77" s="21"/>
      <c r="P77" s="21"/>
    </row>
    <row r="78" spans="1:18" ht="30" customHeight="1" x14ac:dyDescent="0.45">
      <c r="A78" s="836" t="s">
        <v>97</v>
      </c>
      <c r="B78" s="836"/>
      <c r="C78" s="836"/>
      <c r="D78" s="836"/>
      <c r="E78" s="836"/>
      <c r="F78" s="836"/>
      <c r="G78" s="836"/>
      <c r="H78" s="836"/>
      <c r="I78" s="836"/>
      <c r="J78" s="836"/>
      <c r="K78" s="836"/>
      <c r="L78" s="836"/>
      <c r="M78" s="836"/>
      <c r="N78" s="836"/>
      <c r="O78" s="21"/>
      <c r="P78" s="21"/>
    </row>
    <row r="79" spans="1:18" ht="15" customHeight="1" x14ac:dyDescent="0.45">
      <c r="A79" s="836" t="s">
        <v>98</v>
      </c>
      <c r="B79" s="836"/>
      <c r="C79" s="836"/>
      <c r="D79" s="836"/>
      <c r="E79" s="836"/>
      <c r="F79" s="836"/>
      <c r="G79" s="836"/>
      <c r="H79" s="836"/>
      <c r="I79" s="836"/>
      <c r="J79" s="836"/>
      <c r="K79" s="836"/>
      <c r="L79" s="836"/>
      <c r="M79" s="836"/>
      <c r="N79" s="836"/>
      <c r="O79" s="21"/>
      <c r="P79" s="21"/>
    </row>
    <row r="80" spans="1:18" ht="15" customHeight="1" x14ac:dyDescent="0.45">
      <c r="A80" s="7" t="s">
        <v>99</v>
      </c>
    </row>
    <row r="81" spans="1:14" ht="15" customHeight="1" x14ac:dyDescent="0.45">
      <c r="A81" s="7" t="s">
        <v>100</v>
      </c>
    </row>
    <row r="82" spans="1:14" ht="15" customHeight="1" x14ac:dyDescent="0.45">
      <c r="A82" s="807" t="s">
        <v>960</v>
      </c>
      <c r="B82" s="804"/>
      <c r="C82" s="804"/>
      <c r="D82" s="804"/>
      <c r="E82" s="804"/>
      <c r="F82" s="804"/>
      <c r="G82" s="804"/>
      <c r="H82" s="804"/>
      <c r="I82" s="804"/>
      <c r="J82" s="804"/>
      <c r="K82" s="804"/>
      <c r="L82" s="804"/>
      <c r="M82" s="804"/>
      <c r="N82" s="804"/>
    </row>
    <row r="83" spans="1:14" ht="15" customHeight="1" x14ac:dyDescent="0.45">
      <c r="A83" s="13"/>
      <c r="B83" s="13"/>
      <c r="C83" s="13"/>
      <c r="D83" s="13"/>
    </row>
    <row r="84" spans="1:14" ht="15" customHeight="1" x14ac:dyDescent="0.45">
      <c r="A84" s="7" t="s">
        <v>101</v>
      </c>
      <c r="B84" s="13"/>
      <c r="C84" s="13"/>
      <c r="D84" s="13"/>
    </row>
    <row r="85" spans="1:14" ht="30" customHeight="1" x14ac:dyDescent="0.45">
      <c r="A85" s="892" t="s">
        <v>965</v>
      </c>
      <c r="B85" s="892"/>
      <c r="C85" s="892"/>
      <c r="D85" s="892"/>
      <c r="E85" s="892"/>
      <c r="F85" s="892"/>
      <c r="G85" s="892"/>
      <c r="H85" s="892"/>
      <c r="I85" s="892"/>
      <c r="J85" s="892"/>
      <c r="K85" s="892"/>
      <c r="L85" s="892"/>
      <c r="M85" s="892"/>
      <c r="N85" s="892"/>
    </row>
    <row r="86" spans="1:14" ht="15" customHeight="1" x14ac:dyDescent="0.45">
      <c r="A86" s="80"/>
      <c r="B86" s="80"/>
      <c r="C86" s="81"/>
      <c r="D86" s="81"/>
      <c r="E86" s="82"/>
      <c r="F86" s="82"/>
      <c r="G86" s="9"/>
      <c r="H86" s="83"/>
      <c r="I86" s="84"/>
      <c r="J86" s="84"/>
      <c r="K86" s="84"/>
      <c r="L86" s="84"/>
      <c r="M86" s="9"/>
    </row>
    <row r="87" spans="1:14" ht="30" customHeight="1" x14ac:dyDescent="0.45">
      <c r="A87" s="24" t="s">
        <v>49</v>
      </c>
      <c r="B87" s="24" t="s">
        <v>51</v>
      </c>
      <c r="C87" s="888"/>
      <c r="D87" s="889"/>
      <c r="E87" s="711" t="s">
        <v>118</v>
      </c>
      <c r="F87" s="86" t="s">
        <v>29</v>
      </c>
      <c r="G87" s="86" t="s">
        <v>30</v>
      </c>
      <c r="H87" s="86" t="s">
        <v>31</v>
      </c>
      <c r="I87" s="86" t="s">
        <v>32</v>
      </c>
      <c r="J87" s="27" t="s">
        <v>33</v>
      </c>
      <c r="K87" s="759" t="s">
        <v>967</v>
      </c>
    </row>
    <row r="88" spans="1:14" ht="30" customHeight="1" x14ac:dyDescent="0.45">
      <c r="A88" s="844" t="s">
        <v>964</v>
      </c>
      <c r="B88" s="847" t="s">
        <v>53</v>
      </c>
      <c r="C88" s="890" t="s">
        <v>54</v>
      </c>
      <c r="D88" s="891"/>
      <c r="E88" s="746" t="s">
        <v>39</v>
      </c>
      <c r="F88" s="747" t="s">
        <v>50</v>
      </c>
      <c r="G88" s="747" t="s">
        <v>50</v>
      </c>
      <c r="H88" s="747" t="s">
        <v>50</v>
      </c>
      <c r="I88" s="800">
        <v>89.81</v>
      </c>
      <c r="J88" s="748">
        <v>95.8</v>
      </c>
      <c r="K88" s="712"/>
    </row>
    <row r="89" spans="1:14" ht="30" customHeight="1" x14ac:dyDescent="0.45">
      <c r="A89" s="845"/>
      <c r="B89" s="848"/>
      <c r="C89" s="821" t="s">
        <v>55</v>
      </c>
      <c r="D89" s="839"/>
      <c r="E89" s="746" t="s">
        <v>39</v>
      </c>
      <c r="F89" s="749" t="s">
        <v>50</v>
      </c>
      <c r="G89" s="749" t="s">
        <v>50</v>
      </c>
      <c r="H89" s="749" t="s">
        <v>50</v>
      </c>
      <c r="I89" s="750">
        <v>1.71</v>
      </c>
      <c r="J89" s="751">
        <v>1.04</v>
      </c>
      <c r="K89" s="713"/>
    </row>
    <row r="90" spans="1:14" ht="30" customHeight="1" x14ac:dyDescent="0.45">
      <c r="A90" s="845"/>
      <c r="B90" s="848"/>
      <c r="C90" s="821" t="s">
        <v>56</v>
      </c>
      <c r="D90" s="839"/>
      <c r="E90" s="746" t="s">
        <v>39</v>
      </c>
      <c r="F90" s="749" t="s">
        <v>50</v>
      </c>
      <c r="G90" s="749" t="s">
        <v>50</v>
      </c>
      <c r="H90" s="749" t="s">
        <v>50</v>
      </c>
      <c r="I90" s="750">
        <v>12.8</v>
      </c>
      <c r="J90" s="751">
        <v>8.39</v>
      </c>
      <c r="K90" s="713"/>
    </row>
    <row r="91" spans="1:14" ht="30" customHeight="1" x14ac:dyDescent="0.45">
      <c r="A91" s="845"/>
      <c r="B91" s="848"/>
      <c r="C91" s="821" t="s">
        <v>57</v>
      </c>
      <c r="D91" s="839"/>
      <c r="E91" s="746" t="s">
        <v>39</v>
      </c>
      <c r="F91" s="749" t="s">
        <v>50</v>
      </c>
      <c r="G91" s="749" t="s">
        <v>50</v>
      </c>
      <c r="H91" s="749" t="s">
        <v>50</v>
      </c>
      <c r="I91" s="750">
        <v>86.34</v>
      </c>
      <c r="J91" s="751">
        <v>21.77</v>
      </c>
      <c r="K91" s="713"/>
    </row>
    <row r="92" spans="1:14" ht="30" customHeight="1" x14ac:dyDescent="0.45">
      <c r="A92" s="845"/>
      <c r="B92" s="848"/>
      <c r="C92" s="821" t="s">
        <v>58</v>
      </c>
      <c r="D92" s="839"/>
      <c r="E92" s="746" t="s">
        <v>39</v>
      </c>
      <c r="F92" s="749" t="s">
        <v>50</v>
      </c>
      <c r="G92" s="749" t="s">
        <v>50</v>
      </c>
      <c r="H92" s="749" t="s">
        <v>50</v>
      </c>
      <c r="I92" s="750">
        <v>29.12</v>
      </c>
      <c r="J92" s="751">
        <v>20.73</v>
      </c>
      <c r="K92" s="713"/>
    </row>
    <row r="93" spans="1:14" ht="30" customHeight="1" x14ac:dyDescent="0.45">
      <c r="A93" s="845"/>
      <c r="B93" s="848"/>
      <c r="C93" s="821" t="s">
        <v>59</v>
      </c>
      <c r="D93" s="839"/>
      <c r="E93" s="746" t="s">
        <v>39</v>
      </c>
      <c r="F93" s="749" t="s">
        <v>50</v>
      </c>
      <c r="G93" s="749" t="s">
        <v>50</v>
      </c>
      <c r="H93" s="749" t="s">
        <v>50</v>
      </c>
      <c r="I93" s="750">
        <v>1.66</v>
      </c>
      <c r="J93" s="751">
        <v>0.76</v>
      </c>
      <c r="K93" s="713"/>
    </row>
    <row r="94" spans="1:14" ht="30" customHeight="1" x14ac:dyDescent="0.45">
      <c r="A94" s="845"/>
      <c r="B94" s="848"/>
      <c r="C94" s="821" t="s">
        <v>60</v>
      </c>
      <c r="D94" s="839"/>
      <c r="E94" s="746" t="s">
        <v>39</v>
      </c>
      <c r="F94" s="749" t="s">
        <v>50</v>
      </c>
      <c r="G94" s="749" t="s">
        <v>50</v>
      </c>
      <c r="H94" s="749" t="s">
        <v>50</v>
      </c>
      <c r="I94" s="750">
        <v>0</v>
      </c>
      <c r="J94" s="751">
        <v>1.02</v>
      </c>
      <c r="K94" s="713"/>
    </row>
    <row r="95" spans="1:14" ht="30" customHeight="1" x14ac:dyDescent="0.45">
      <c r="A95" s="845"/>
      <c r="B95" s="848"/>
      <c r="C95" s="821" t="s">
        <v>61</v>
      </c>
      <c r="D95" s="839"/>
      <c r="E95" s="746" t="s">
        <v>39</v>
      </c>
      <c r="F95" s="749" t="s">
        <v>50</v>
      </c>
      <c r="G95" s="749" t="s">
        <v>50</v>
      </c>
      <c r="H95" s="749" t="s">
        <v>50</v>
      </c>
      <c r="I95" s="750">
        <v>7.62</v>
      </c>
      <c r="J95" s="751">
        <v>7.23</v>
      </c>
      <c r="K95" s="713"/>
    </row>
    <row r="96" spans="1:14" ht="30" customHeight="1" x14ac:dyDescent="0.45">
      <c r="A96" s="845"/>
      <c r="B96" s="848"/>
      <c r="C96" s="840" t="s">
        <v>62</v>
      </c>
      <c r="D96" s="841"/>
      <c r="E96" s="752" t="s">
        <v>39</v>
      </c>
      <c r="F96" s="749" t="s">
        <v>50</v>
      </c>
      <c r="G96" s="749" t="s">
        <v>50</v>
      </c>
      <c r="H96" s="749" t="s">
        <v>50</v>
      </c>
      <c r="I96" s="750">
        <v>0</v>
      </c>
      <c r="J96" s="751">
        <v>0</v>
      </c>
      <c r="K96" s="713"/>
    </row>
    <row r="97" spans="1:13" ht="30" customHeight="1" x14ac:dyDescent="0.45">
      <c r="A97" s="846"/>
      <c r="B97" s="849"/>
      <c r="C97" s="842" t="s">
        <v>198</v>
      </c>
      <c r="D97" s="843"/>
      <c r="E97" s="753" t="s">
        <v>39</v>
      </c>
      <c r="F97" s="754" t="s">
        <v>50</v>
      </c>
      <c r="G97" s="754" t="s">
        <v>50</v>
      </c>
      <c r="H97" s="754" t="s">
        <v>50</v>
      </c>
      <c r="I97" s="801">
        <v>229.06</v>
      </c>
      <c r="J97" s="755">
        <v>156.74</v>
      </c>
      <c r="K97" s="714"/>
    </row>
    <row r="98" spans="1:13" ht="15" customHeight="1" x14ac:dyDescent="0.45">
      <c r="A98" s="80"/>
      <c r="B98" s="80"/>
      <c r="C98" s="81"/>
      <c r="D98" s="81"/>
      <c r="E98" s="82"/>
      <c r="F98" s="82"/>
      <c r="G98" s="9"/>
      <c r="H98" s="83"/>
      <c r="I98" s="84"/>
      <c r="J98" s="84"/>
      <c r="K98" s="84"/>
      <c r="L98" s="84"/>
      <c r="M98" s="9"/>
    </row>
    <row r="99" spans="1:13" ht="30" customHeight="1" x14ac:dyDescent="0.45">
      <c r="A99" s="24" t="s">
        <v>26</v>
      </c>
      <c r="B99" s="24" t="s">
        <v>51</v>
      </c>
      <c r="C99" s="24"/>
      <c r="D99" s="85"/>
      <c r="E99" s="27" t="s">
        <v>28</v>
      </c>
      <c r="F99" s="86" t="s">
        <v>29</v>
      </c>
      <c r="G99" s="86" t="s">
        <v>30</v>
      </c>
      <c r="H99" s="86" t="s">
        <v>31</v>
      </c>
      <c r="I99" s="86" t="s">
        <v>32</v>
      </c>
      <c r="J99" s="27" t="s">
        <v>33</v>
      </c>
      <c r="K99" s="27" t="s">
        <v>34</v>
      </c>
      <c r="L99" s="30"/>
      <c r="M99" s="62"/>
    </row>
    <row r="100" spans="1:13" ht="30" customHeight="1" x14ac:dyDescent="0.45">
      <c r="A100" s="811" t="s">
        <v>102</v>
      </c>
      <c r="B100" s="811" t="s">
        <v>53</v>
      </c>
      <c r="C100" s="853" t="s">
        <v>103</v>
      </c>
      <c r="D100" s="874"/>
      <c r="E100" s="103" t="s">
        <v>39</v>
      </c>
      <c r="F100" s="45" t="s">
        <v>104</v>
      </c>
      <c r="G100" s="45" t="s">
        <v>40</v>
      </c>
      <c r="H100" s="45" t="s">
        <v>40</v>
      </c>
      <c r="I100" s="45" t="s">
        <v>40</v>
      </c>
      <c r="J100" s="723">
        <v>0.17</v>
      </c>
      <c r="K100" s="46" t="s">
        <v>41</v>
      </c>
      <c r="L100" s="70"/>
      <c r="M100" s="41"/>
    </row>
    <row r="101" spans="1:13" ht="30" customHeight="1" x14ac:dyDescent="0.45">
      <c r="A101" s="812"/>
      <c r="B101" s="812"/>
      <c r="C101" s="822" t="s">
        <v>105</v>
      </c>
      <c r="D101" s="823"/>
      <c r="E101" s="65" t="s">
        <v>39</v>
      </c>
      <c r="F101" s="49" t="s">
        <v>104</v>
      </c>
      <c r="G101" s="49" t="s">
        <v>40</v>
      </c>
      <c r="H101" s="49" t="s">
        <v>40</v>
      </c>
      <c r="I101" s="49" t="s">
        <v>40</v>
      </c>
      <c r="J101" s="736">
        <v>0.69</v>
      </c>
      <c r="K101" s="51" t="s">
        <v>41</v>
      </c>
      <c r="L101" s="70"/>
      <c r="M101" s="41"/>
    </row>
    <row r="102" spans="1:13" ht="30" customHeight="1" x14ac:dyDescent="0.45">
      <c r="A102" s="812"/>
      <c r="B102" s="812"/>
      <c r="C102" s="822" t="s">
        <v>106</v>
      </c>
      <c r="D102" s="823"/>
      <c r="E102" s="65" t="s">
        <v>39</v>
      </c>
      <c r="F102" s="49" t="s">
        <v>104</v>
      </c>
      <c r="G102" s="49" t="s">
        <v>40</v>
      </c>
      <c r="H102" s="49" t="s">
        <v>40</v>
      </c>
      <c r="I102" s="49" t="s">
        <v>40</v>
      </c>
      <c r="J102" s="736">
        <v>0.03</v>
      </c>
      <c r="K102" s="51" t="s">
        <v>41</v>
      </c>
      <c r="L102" s="70"/>
      <c r="M102" s="41"/>
    </row>
    <row r="103" spans="1:13" ht="30" customHeight="1" x14ac:dyDescent="0.45">
      <c r="A103" s="812"/>
      <c r="B103" s="812"/>
      <c r="C103" s="822" t="s">
        <v>107</v>
      </c>
      <c r="D103" s="823"/>
      <c r="E103" s="65" t="s">
        <v>39</v>
      </c>
      <c r="F103" s="49" t="s">
        <v>104</v>
      </c>
      <c r="G103" s="49" t="s">
        <v>40</v>
      </c>
      <c r="H103" s="49" t="s">
        <v>40</v>
      </c>
      <c r="I103" s="49" t="s">
        <v>40</v>
      </c>
      <c r="J103" s="736">
        <v>0.02</v>
      </c>
      <c r="K103" s="51" t="s">
        <v>41</v>
      </c>
      <c r="L103" s="70"/>
      <c r="M103" s="41"/>
    </row>
    <row r="104" spans="1:13" ht="30" customHeight="1" x14ac:dyDescent="0.45">
      <c r="A104" s="812"/>
      <c r="B104" s="812"/>
      <c r="C104" s="822" t="s">
        <v>108</v>
      </c>
      <c r="D104" s="823"/>
      <c r="E104" s="65" t="s">
        <v>39</v>
      </c>
      <c r="F104" s="49" t="s">
        <v>104</v>
      </c>
      <c r="G104" s="49" t="s">
        <v>40</v>
      </c>
      <c r="H104" s="49" t="s">
        <v>40</v>
      </c>
      <c r="I104" s="49" t="s">
        <v>40</v>
      </c>
      <c r="J104" s="736">
        <v>0</v>
      </c>
      <c r="K104" s="51" t="s">
        <v>41</v>
      </c>
      <c r="L104" s="70"/>
      <c r="M104" s="41"/>
    </row>
    <row r="105" spans="1:13" ht="30.75" customHeight="1" x14ac:dyDescent="0.45">
      <c r="A105" s="812"/>
      <c r="B105" s="812"/>
      <c r="C105" s="822" t="s">
        <v>109</v>
      </c>
      <c r="D105" s="823"/>
      <c r="E105" s="65" t="s">
        <v>39</v>
      </c>
      <c r="F105" s="49" t="s">
        <v>104</v>
      </c>
      <c r="G105" s="49" t="s">
        <v>40</v>
      </c>
      <c r="H105" s="49" t="s">
        <v>40</v>
      </c>
      <c r="I105" s="49" t="s">
        <v>40</v>
      </c>
      <c r="J105" s="736">
        <v>0</v>
      </c>
      <c r="K105" s="51" t="s">
        <v>41</v>
      </c>
      <c r="L105" s="70"/>
      <c r="M105" s="41"/>
    </row>
    <row r="106" spans="1:13" ht="30" customHeight="1" x14ac:dyDescent="0.45">
      <c r="A106" s="812"/>
      <c r="B106" s="812"/>
      <c r="C106" s="875" t="s">
        <v>110</v>
      </c>
      <c r="D106" s="876"/>
      <c r="E106" s="53" t="s">
        <v>39</v>
      </c>
      <c r="F106" s="66" t="s">
        <v>104</v>
      </c>
      <c r="G106" s="66" t="s">
        <v>40</v>
      </c>
      <c r="H106" s="66" t="s">
        <v>40</v>
      </c>
      <c r="I106" s="66" t="s">
        <v>40</v>
      </c>
      <c r="J106" s="727">
        <v>0</v>
      </c>
      <c r="K106" s="67" t="s">
        <v>41</v>
      </c>
      <c r="L106" s="70"/>
      <c r="M106" s="41"/>
    </row>
    <row r="107" spans="1:13" ht="30" customHeight="1" x14ac:dyDescent="0.45">
      <c r="A107" s="813"/>
      <c r="B107" s="813"/>
      <c r="C107" s="852" t="s">
        <v>63</v>
      </c>
      <c r="D107" s="810"/>
      <c r="E107" s="52" t="s">
        <v>39</v>
      </c>
      <c r="F107" s="55" t="s">
        <v>104</v>
      </c>
      <c r="G107" s="55" t="s">
        <v>40</v>
      </c>
      <c r="H107" s="55" t="s">
        <v>40</v>
      </c>
      <c r="I107" s="55" t="s">
        <v>40</v>
      </c>
      <c r="J107" s="756">
        <v>0.91</v>
      </c>
      <c r="K107" s="56" t="s">
        <v>41</v>
      </c>
      <c r="L107" s="70"/>
      <c r="M107" s="41"/>
    </row>
    <row r="108" spans="1:13" ht="15" customHeight="1" x14ac:dyDescent="0.45">
      <c r="A108" s="80"/>
      <c r="B108" s="80"/>
      <c r="C108" s="81"/>
      <c r="D108" s="81"/>
      <c r="E108" s="82"/>
      <c r="F108" s="82"/>
      <c r="G108" s="9"/>
      <c r="H108" s="83"/>
      <c r="I108" s="84"/>
      <c r="J108" s="84"/>
      <c r="K108" s="84"/>
      <c r="L108" s="84"/>
      <c r="M108" s="9"/>
    </row>
    <row r="109" spans="1:13" ht="30" customHeight="1" x14ac:dyDescent="0.45">
      <c r="A109" s="24" t="s">
        <v>49</v>
      </c>
      <c r="B109" s="24" t="s">
        <v>51</v>
      </c>
      <c r="C109" s="24"/>
      <c r="D109" s="85"/>
      <c r="E109" s="27" t="s">
        <v>28</v>
      </c>
      <c r="F109" s="86" t="s">
        <v>29</v>
      </c>
      <c r="G109" s="86" t="s">
        <v>30</v>
      </c>
      <c r="H109" s="86" t="s">
        <v>31</v>
      </c>
      <c r="I109" s="86" t="s">
        <v>32</v>
      </c>
      <c r="J109" s="27" t="s">
        <v>33</v>
      </c>
      <c r="K109" s="27" t="s">
        <v>34</v>
      </c>
      <c r="L109" s="30"/>
      <c r="M109" s="62"/>
    </row>
    <row r="110" spans="1:13" ht="30" customHeight="1" x14ac:dyDescent="0.45">
      <c r="A110" s="811" t="s">
        <v>102</v>
      </c>
      <c r="B110" s="811" t="s">
        <v>53</v>
      </c>
      <c r="C110" s="853" t="s">
        <v>103</v>
      </c>
      <c r="D110" s="874"/>
      <c r="E110" s="103" t="s">
        <v>39</v>
      </c>
      <c r="F110" s="45" t="s">
        <v>104</v>
      </c>
      <c r="G110" s="730">
        <v>0.33</v>
      </c>
      <c r="H110" s="730">
        <v>0.35</v>
      </c>
      <c r="I110" s="730">
        <v>1.82</v>
      </c>
      <c r="J110" s="45" t="s">
        <v>40</v>
      </c>
      <c r="K110" s="46"/>
      <c r="L110" s="70"/>
      <c r="M110" s="41"/>
    </row>
    <row r="111" spans="1:13" ht="30" customHeight="1" x14ac:dyDescent="0.45">
      <c r="A111" s="812"/>
      <c r="B111" s="812"/>
      <c r="C111" s="822" t="s">
        <v>105</v>
      </c>
      <c r="D111" s="823"/>
      <c r="E111" s="65" t="s">
        <v>39</v>
      </c>
      <c r="F111" s="49" t="s">
        <v>104</v>
      </c>
      <c r="G111" s="731">
        <v>1.72</v>
      </c>
      <c r="H111" s="731">
        <v>1.71</v>
      </c>
      <c r="I111" s="731">
        <v>1.85</v>
      </c>
      <c r="J111" s="49" t="s">
        <v>40</v>
      </c>
      <c r="K111" s="51"/>
      <c r="L111" s="70"/>
      <c r="M111" s="41"/>
    </row>
    <row r="112" spans="1:13" ht="30" customHeight="1" x14ac:dyDescent="0.45">
      <c r="A112" s="812"/>
      <c r="B112" s="812"/>
      <c r="C112" s="822" t="s">
        <v>106</v>
      </c>
      <c r="D112" s="823"/>
      <c r="E112" s="65" t="s">
        <v>39</v>
      </c>
      <c r="F112" s="49" t="s">
        <v>104</v>
      </c>
      <c r="G112" s="731">
        <v>0.04</v>
      </c>
      <c r="H112" s="731">
        <v>0.04</v>
      </c>
      <c r="I112" s="731">
        <v>0.04</v>
      </c>
      <c r="J112" s="49" t="s">
        <v>40</v>
      </c>
      <c r="K112" s="51"/>
      <c r="L112" s="70"/>
      <c r="M112" s="41"/>
    </row>
    <row r="113" spans="1:14" ht="30" customHeight="1" x14ac:dyDescent="0.45">
      <c r="A113" s="812"/>
      <c r="B113" s="812"/>
      <c r="C113" s="822" t="s">
        <v>107</v>
      </c>
      <c r="D113" s="823"/>
      <c r="E113" s="65" t="s">
        <v>39</v>
      </c>
      <c r="F113" s="49" t="s">
        <v>104</v>
      </c>
      <c r="G113" s="731">
        <v>0</v>
      </c>
      <c r="H113" s="731">
        <v>0.01</v>
      </c>
      <c r="I113" s="731">
        <v>0.02</v>
      </c>
      <c r="J113" s="49" t="s">
        <v>40</v>
      </c>
      <c r="K113" s="51"/>
      <c r="L113" s="70"/>
      <c r="M113" s="41"/>
    </row>
    <row r="114" spans="1:14" ht="30" customHeight="1" x14ac:dyDescent="0.45">
      <c r="A114" s="812"/>
      <c r="B114" s="812"/>
      <c r="C114" s="822" t="s">
        <v>108</v>
      </c>
      <c r="D114" s="823"/>
      <c r="E114" s="65" t="s">
        <v>39</v>
      </c>
      <c r="F114" s="49" t="s">
        <v>104</v>
      </c>
      <c r="G114" s="731">
        <v>0</v>
      </c>
      <c r="H114" s="731">
        <v>0</v>
      </c>
      <c r="I114" s="731">
        <v>0</v>
      </c>
      <c r="J114" s="49" t="s">
        <v>40</v>
      </c>
      <c r="K114" s="51"/>
      <c r="L114" s="70"/>
      <c r="M114" s="41"/>
    </row>
    <row r="115" spans="1:14" ht="30.75" customHeight="1" x14ac:dyDescent="0.45">
      <c r="A115" s="812"/>
      <c r="B115" s="812"/>
      <c r="C115" s="822" t="s">
        <v>109</v>
      </c>
      <c r="D115" s="823"/>
      <c r="E115" s="65" t="s">
        <v>39</v>
      </c>
      <c r="F115" s="49" t="s">
        <v>104</v>
      </c>
      <c r="G115" s="731">
        <v>0</v>
      </c>
      <c r="H115" s="731">
        <v>0</v>
      </c>
      <c r="I115" s="731">
        <v>0</v>
      </c>
      <c r="J115" s="49" t="s">
        <v>40</v>
      </c>
      <c r="K115" s="51"/>
      <c r="L115" s="70"/>
      <c r="M115" s="41"/>
    </row>
    <row r="116" spans="1:14" ht="30" customHeight="1" x14ac:dyDescent="0.45">
      <c r="A116" s="812"/>
      <c r="B116" s="812"/>
      <c r="C116" s="875" t="s">
        <v>110</v>
      </c>
      <c r="D116" s="876"/>
      <c r="E116" s="53" t="s">
        <v>39</v>
      </c>
      <c r="F116" s="66" t="s">
        <v>104</v>
      </c>
      <c r="G116" s="744" t="s">
        <v>961</v>
      </c>
      <c r="H116" s="744" t="s">
        <v>961</v>
      </c>
      <c r="I116" s="744">
        <v>0</v>
      </c>
      <c r="J116" s="66" t="s">
        <v>40</v>
      </c>
      <c r="K116" s="67"/>
      <c r="L116" s="70"/>
      <c r="M116" s="41"/>
    </row>
    <row r="117" spans="1:14" ht="30" customHeight="1" x14ac:dyDescent="0.45">
      <c r="A117" s="813"/>
      <c r="B117" s="813"/>
      <c r="C117" s="859" t="s">
        <v>63</v>
      </c>
      <c r="D117" s="860"/>
      <c r="E117" s="52" t="s">
        <v>39</v>
      </c>
      <c r="F117" s="38" t="s">
        <v>104</v>
      </c>
      <c r="G117" s="757">
        <v>2.1</v>
      </c>
      <c r="H117" s="757">
        <v>2.11</v>
      </c>
      <c r="I117" s="757">
        <v>3.72</v>
      </c>
      <c r="J117" s="38" t="s">
        <v>40</v>
      </c>
      <c r="K117" s="39"/>
      <c r="L117" s="70"/>
      <c r="M117" s="41"/>
    </row>
    <row r="118" spans="1:14" ht="15" customHeight="1" x14ac:dyDescent="0.45"/>
    <row r="119" spans="1:14" ht="15" customHeight="1" x14ac:dyDescent="0.45">
      <c r="A119" s="6" t="s">
        <v>111</v>
      </c>
      <c r="B119" s="6"/>
      <c r="J119" s="60"/>
    </row>
    <row r="120" spans="1:14" ht="15" customHeight="1" x14ac:dyDescent="0.45">
      <c r="A120" s="6" t="s">
        <v>112</v>
      </c>
      <c r="B120" s="6"/>
      <c r="J120" s="60"/>
    </row>
    <row r="121" spans="1:14" ht="15" customHeight="1" x14ac:dyDescent="0.45">
      <c r="A121" s="6" t="s">
        <v>984</v>
      </c>
      <c r="B121" s="6"/>
      <c r="J121" s="60"/>
    </row>
    <row r="122" spans="1:14" ht="30" customHeight="1" x14ac:dyDescent="0.45">
      <c r="A122" s="24" t="s">
        <v>113</v>
      </c>
      <c r="B122" s="24" t="s">
        <v>114</v>
      </c>
      <c r="C122" s="24" t="s">
        <v>115</v>
      </c>
      <c r="D122" s="27" t="s">
        <v>116</v>
      </c>
      <c r="E122" s="925" t="s">
        <v>117</v>
      </c>
      <c r="F122" s="911"/>
      <c r="G122" s="28" t="s">
        <v>118</v>
      </c>
      <c r="H122" s="27" t="s">
        <v>29</v>
      </c>
      <c r="I122" s="27" t="s">
        <v>30</v>
      </c>
      <c r="J122" s="27" t="s">
        <v>31</v>
      </c>
      <c r="K122" s="27" t="s">
        <v>32</v>
      </c>
      <c r="L122" s="27" t="s">
        <v>33</v>
      </c>
      <c r="M122" s="27" t="s">
        <v>34</v>
      </c>
    </row>
    <row r="123" spans="1:14" ht="30" customHeight="1" x14ac:dyDescent="0.45">
      <c r="A123" s="35" t="s">
        <v>119</v>
      </c>
      <c r="B123" s="850" t="s">
        <v>120</v>
      </c>
      <c r="C123" s="926" t="s">
        <v>50</v>
      </c>
      <c r="D123" s="883" t="s">
        <v>121</v>
      </c>
      <c r="E123" s="883" t="s">
        <v>122</v>
      </c>
      <c r="F123" s="911"/>
      <c r="G123" s="34" t="s">
        <v>123</v>
      </c>
      <c r="H123" s="87" t="s">
        <v>50</v>
      </c>
      <c r="I123" s="38">
        <v>579</v>
      </c>
      <c r="J123" s="37">
        <v>474</v>
      </c>
      <c r="K123" s="37">
        <v>498</v>
      </c>
      <c r="L123" s="78" t="s">
        <v>40</v>
      </c>
      <c r="M123" s="88"/>
      <c r="N123" s="72"/>
    </row>
    <row r="124" spans="1:14" ht="30" customHeight="1" x14ac:dyDescent="0.45">
      <c r="A124" s="35" t="s">
        <v>124</v>
      </c>
      <c r="B124" s="923"/>
      <c r="C124" s="812"/>
      <c r="D124" s="883"/>
      <c r="E124" s="911"/>
      <c r="F124" s="911"/>
      <c r="G124" s="34" t="s">
        <v>123</v>
      </c>
      <c r="H124" s="87" t="s">
        <v>50</v>
      </c>
      <c r="I124" s="37">
        <v>1812</v>
      </c>
      <c r="J124" s="37">
        <v>1227</v>
      </c>
      <c r="K124" s="37">
        <v>1088</v>
      </c>
      <c r="L124" s="37" t="s">
        <v>40</v>
      </c>
      <c r="M124" s="89"/>
      <c r="N124" s="75"/>
    </row>
    <row r="125" spans="1:14" ht="30" customHeight="1" x14ac:dyDescent="0.45">
      <c r="A125" s="35" t="s">
        <v>125</v>
      </c>
      <c r="B125" s="923"/>
      <c r="C125" s="812"/>
      <c r="D125" s="883"/>
      <c r="E125" s="911"/>
      <c r="F125" s="911"/>
      <c r="G125" s="34" t="s">
        <v>123</v>
      </c>
      <c r="H125" s="87" t="s">
        <v>50</v>
      </c>
      <c r="I125" s="37">
        <v>289</v>
      </c>
      <c r="J125" s="37">
        <v>289</v>
      </c>
      <c r="K125" s="37">
        <v>303</v>
      </c>
      <c r="L125" s="37" t="s">
        <v>40</v>
      </c>
      <c r="M125" s="89"/>
      <c r="N125" s="75"/>
    </row>
    <row r="126" spans="1:14" ht="30" customHeight="1" x14ac:dyDescent="0.45">
      <c r="A126" s="35" t="s">
        <v>126</v>
      </c>
      <c r="B126" s="923"/>
      <c r="C126" s="812"/>
      <c r="D126" s="883"/>
      <c r="E126" s="911"/>
      <c r="F126" s="911"/>
      <c r="G126" s="34" t="s">
        <v>123</v>
      </c>
      <c r="H126" s="87" t="s">
        <v>50</v>
      </c>
      <c r="I126" s="37">
        <v>110</v>
      </c>
      <c r="J126" s="37">
        <v>110</v>
      </c>
      <c r="K126" s="37">
        <v>112</v>
      </c>
      <c r="L126" s="37" t="s">
        <v>40</v>
      </c>
      <c r="M126" s="89"/>
      <c r="N126" s="75"/>
    </row>
    <row r="127" spans="1:14" ht="30" customHeight="1" x14ac:dyDescent="0.45">
      <c r="A127" s="35" t="s">
        <v>127</v>
      </c>
      <c r="B127" s="923"/>
      <c r="C127" s="812"/>
      <c r="D127" s="883"/>
      <c r="E127" s="911"/>
      <c r="F127" s="911"/>
      <c r="G127" s="34" t="s">
        <v>123</v>
      </c>
      <c r="H127" s="87" t="s">
        <v>50</v>
      </c>
      <c r="I127" s="37">
        <v>252</v>
      </c>
      <c r="J127" s="37">
        <v>339</v>
      </c>
      <c r="K127" s="37">
        <v>592</v>
      </c>
      <c r="L127" s="37" t="s">
        <v>40</v>
      </c>
      <c r="M127" s="89"/>
      <c r="N127" s="75"/>
    </row>
    <row r="128" spans="1:14" ht="30" customHeight="1" x14ac:dyDescent="0.45">
      <c r="A128" s="35" t="s">
        <v>128</v>
      </c>
      <c r="B128" s="924"/>
      <c r="C128" s="813"/>
      <c r="D128" s="883"/>
      <c r="E128" s="911"/>
      <c r="F128" s="911"/>
      <c r="G128" s="34" t="s">
        <v>123</v>
      </c>
      <c r="H128" s="87" t="s">
        <v>50</v>
      </c>
      <c r="I128" s="37">
        <v>1472</v>
      </c>
      <c r="J128" s="37">
        <v>652</v>
      </c>
      <c r="K128" s="37">
        <v>574</v>
      </c>
      <c r="L128" s="37" t="s">
        <v>40</v>
      </c>
      <c r="M128" s="89"/>
      <c r="N128" s="75"/>
    </row>
    <row r="129" spans="1:22" ht="120" customHeight="1" x14ac:dyDescent="0.45">
      <c r="A129" s="35" t="s">
        <v>129</v>
      </c>
      <c r="B129" s="33" t="s">
        <v>130</v>
      </c>
      <c r="C129" s="90" t="s">
        <v>50</v>
      </c>
      <c r="D129" s="91" t="s">
        <v>50</v>
      </c>
      <c r="E129" s="883" t="s">
        <v>131</v>
      </c>
      <c r="F129" s="911"/>
      <c r="G129" s="34" t="s">
        <v>123</v>
      </c>
      <c r="H129" s="92" t="s">
        <v>50</v>
      </c>
      <c r="I129" s="87" t="s">
        <v>50</v>
      </c>
      <c r="J129" s="37">
        <v>5</v>
      </c>
      <c r="K129" s="37">
        <v>14</v>
      </c>
      <c r="L129" s="37" t="s">
        <v>40</v>
      </c>
      <c r="M129" s="93"/>
      <c r="N129" s="75"/>
    </row>
    <row r="130" spans="1:22" ht="135.15" customHeight="1" x14ac:dyDescent="0.45">
      <c r="A130" s="35" t="s">
        <v>132</v>
      </c>
      <c r="B130" s="35" t="s">
        <v>133</v>
      </c>
      <c r="C130" s="91" t="s">
        <v>50</v>
      </c>
      <c r="D130" s="91" t="s">
        <v>50</v>
      </c>
      <c r="E130" s="883" t="s">
        <v>134</v>
      </c>
      <c r="F130" s="883"/>
      <c r="G130" s="34" t="s">
        <v>123</v>
      </c>
      <c r="H130" s="92" t="s">
        <v>50</v>
      </c>
      <c r="I130" s="92" t="s">
        <v>50</v>
      </c>
      <c r="J130" s="87" t="s">
        <v>40</v>
      </c>
      <c r="K130" s="37">
        <v>1</v>
      </c>
      <c r="L130" s="37" t="s">
        <v>40</v>
      </c>
      <c r="M130" s="94"/>
      <c r="N130" s="9"/>
    </row>
    <row r="131" spans="1:22" ht="105" customHeight="1" x14ac:dyDescent="0.45">
      <c r="A131" s="35" t="s">
        <v>135</v>
      </c>
      <c r="B131" s="35" t="s">
        <v>136</v>
      </c>
      <c r="C131" s="35" t="s">
        <v>137</v>
      </c>
      <c r="D131" s="91" t="s">
        <v>50</v>
      </c>
      <c r="E131" s="859" t="s">
        <v>138</v>
      </c>
      <c r="F131" s="860"/>
      <c r="G131" s="34" t="s">
        <v>123</v>
      </c>
      <c r="H131" s="92" t="s">
        <v>50</v>
      </c>
      <c r="I131" s="92" t="s">
        <v>50</v>
      </c>
      <c r="J131" s="87" t="s">
        <v>40</v>
      </c>
      <c r="K131" s="95">
        <v>0.4</v>
      </c>
      <c r="L131" s="95" t="s">
        <v>40</v>
      </c>
      <c r="M131" s="94"/>
      <c r="N131" s="9"/>
    </row>
    <row r="132" spans="1:22" ht="120" customHeight="1" x14ac:dyDescent="0.45">
      <c r="A132" s="35" t="s">
        <v>139</v>
      </c>
      <c r="B132" s="35" t="s">
        <v>140</v>
      </c>
      <c r="C132" s="91" t="s">
        <v>50</v>
      </c>
      <c r="D132" s="91" t="s">
        <v>50</v>
      </c>
      <c r="E132" s="859" t="s">
        <v>141</v>
      </c>
      <c r="F132" s="860"/>
      <c r="G132" s="34" t="s">
        <v>123</v>
      </c>
      <c r="H132" s="92" t="s">
        <v>50</v>
      </c>
      <c r="I132" s="92" t="s">
        <v>50</v>
      </c>
      <c r="J132" s="87" t="s">
        <v>40</v>
      </c>
      <c r="K132" s="95">
        <v>0.1</v>
      </c>
      <c r="L132" s="95" t="s">
        <v>40</v>
      </c>
      <c r="M132" s="94"/>
      <c r="N132" s="9"/>
    </row>
    <row r="133" spans="1:22" ht="15" customHeight="1" x14ac:dyDescent="0.45">
      <c r="V133" s="60"/>
    </row>
    <row r="134" spans="1:22" ht="15" customHeight="1" x14ac:dyDescent="0.45">
      <c r="A134" s="96" t="s">
        <v>983</v>
      </c>
      <c r="B134" s="96"/>
      <c r="V134" s="60"/>
    </row>
    <row r="135" spans="1:22" ht="30" customHeight="1" x14ac:dyDescent="0.45">
      <c r="A135" s="97" t="s">
        <v>113</v>
      </c>
      <c r="B135" s="27" t="s">
        <v>114</v>
      </c>
      <c r="C135" s="27" t="s">
        <v>115</v>
      </c>
      <c r="D135" s="61" t="s">
        <v>116</v>
      </c>
      <c r="E135" s="837" t="s">
        <v>117</v>
      </c>
      <c r="F135" s="882"/>
      <c r="G135" s="28" t="s">
        <v>118</v>
      </c>
      <c r="H135" s="27" t="s">
        <v>29</v>
      </c>
      <c r="I135" s="27" t="s">
        <v>30</v>
      </c>
      <c r="J135" s="27" t="s">
        <v>31</v>
      </c>
      <c r="K135" s="27" t="s">
        <v>32</v>
      </c>
      <c r="L135" s="27" t="s">
        <v>33</v>
      </c>
      <c r="M135" s="27" t="s">
        <v>34</v>
      </c>
      <c r="N135" s="72"/>
      <c r="U135" s="98"/>
    </row>
    <row r="136" spans="1:22" ht="90" customHeight="1" x14ac:dyDescent="0.45">
      <c r="A136" s="859" t="s">
        <v>142</v>
      </c>
      <c r="B136" s="35" t="s">
        <v>143</v>
      </c>
      <c r="C136" s="99" t="s">
        <v>144</v>
      </c>
      <c r="D136" s="35" t="s">
        <v>145</v>
      </c>
      <c r="E136" s="859" t="s">
        <v>146</v>
      </c>
      <c r="F136" s="882"/>
      <c r="G136" s="34" t="s">
        <v>123</v>
      </c>
      <c r="H136" s="37" t="s">
        <v>50</v>
      </c>
      <c r="I136" s="37">
        <v>76</v>
      </c>
      <c r="J136" s="37">
        <v>46</v>
      </c>
      <c r="K136" s="37">
        <v>47</v>
      </c>
      <c r="L136" s="37" t="s">
        <v>40</v>
      </c>
      <c r="M136" s="89"/>
      <c r="N136" s="75"/>
      <c r="O136" s="9"/>
      <c r="U136" s="100"/>
    </row>
    <row r="137" spans="1:22" ht="180" customHeight="1" x14ac:dyDescent="0.45">
      <c r="A137" s="859"/>
      <c r="B137" s="35" t="s">
        <v>147</v>
      </c>
      <c r="C137" s="99" t="s">
        <v>148</v>
      </c>
      <c r="D137" s="35" t="s">
        <v>121</v>
      </c>
      <c r="E137" s="859" t="s">
        <v>149</v>
      </c>
      <c r="F137" s="882"/>
      <c r="G137" s="34" t="s">
        <v>123</v>
      </c>
      <c r="H137" s="37" t="s">
        <v>50</v>
      </c>
      <c r="I137" s="37">
        <v>6405</v>
      </c>
      <c r="J137" s="37">
        <v>3800</v>
      </c>
      <c r="K137" s="37">
        <v>3831</v>
      </c>
      <c r="L137" s="37" t="s">
        <v>40</v>
      </c>
      <c r="M137" s="89"/>
      <c r="N137" s="75"/>
      <c r="O137" s="9"/>
      <c r="U137" s="100"/>
    </row>
    <row r="138" spans="1:22" ht="90" customHeight="1" x14ac:dyDescent="0.45">
      <c r="A138" s="859" t="s">
        <v>150</v>
      </c>
      <c r="B138" s="35" t="s">
        <v>151</v>
      </c>
      <c r="C138" s="99" t="s">
        <v>144</v>
      </c>
      <c r="D138" s="35" t="s">
        <v>145</v>
      </c>
      <c r="E138" s="859" t="s">
        <v>152</v>
      </c>
      <c r="F138" s="882"/>
      <c r="G138" s="34" t="s">
        <v>123</v>
      </c>
      <c r="H138" s="37" t="s">
        <v>50</v>
      </c>
      <c r="I138" s="37">
        <v>765</v>
      </c>
      <c r="J138" s="37">
        <v>1346</v>
      </c>
      <c r="K138" s="37">
        <v>2474</v>
      </c>
      <c r="L138" s="37" t="s">
        <v>40</v>
      </c>
      <c r="M138" s="89"/>
      <c r="N138" s="75"/>
      <c r="O138" s="9"/>
      <c r="U138" s="100"/>
    </row>
    <row r="139" spans="1:22" ht="180" customHeight="1" x14ac:dyDescent="0.45">
      <c r="A139" s="859"/>
      <c r="B139" s="35" t="s">
        <v>153</v>
      </c>
      <c r="C139" s="99" t="s">
        <v>148</v>
      </c>
      <c r="D139" s="35" t="s">
        <v>121</v>
      </c>
      <c r="E139" s="859" t="s">
        <v>154</v>
      </c>
      <c r="F139" s="882"/>
      <c r="G139" s="34" t="s">
        <v>123</v>
      </c>
      <c r="H139" s="37" t="s">
        <v>50</v>
      </c>
      <c r="I139" s="37">
        <v>30394</v>
      </c>
      <c r="J139" s="37">
        <v>52035</v>
      </c>
      <c r="K139" s="37">
        <v>95640</v>
      </c>
      <c r="L139" s="37" t="s">
        <v>40</v>
      </c>
      <c r="M139" s="89"/>
      <c r="N139" s="75"/>
      <c r="O139" s="9"/>
      <c r="U139" s="100"/>
    </row>
    <row r="140" spans="1:22" ht="105" customHeight="1" x14ac:dyDescent="0.45">
      <c r="A140" s="33" t="s">
        <v>155</v>
      </c>
      <c r="B140" s="35" t="s">
        <v>156</v>
      </c>
      <c r="C140" s="99" t="s">
        <v>157</v>
      </c>
      <c r="D140" s="35" t="s">
        <v>158</v>
      </c>
      <c r="E140" s="859" t="s">
        <v>159</v>
      </c>
      <c r="F140" s="882"/>
      <c r="G140" s="34" t="s">
        <v>123</v>
      </c>
      <c r="H140" s="101" t="s">
        <v>50</v>
      </c>
      <c r="I140" s="101" t="s">
        <v>50</v>
      </c>
      <c r="J140" s="37" t="s">
        <v>50</v>
      </c>
      <c r="K140" s="37">
        <v>4438</v>
      </c>
      <c r="L140" s="37" t="s">
        <v>40</v>
      </c>
      <c r="M140" s="89"/>
      <c r="N140" s="75"/>
      <c r="O140" s="9"/>
      <c r="U140" s="100"/>
    </row>
    <row r="141" spans="1:22" ht="150" customHeight="1" x14ac:dyDescent="0.45">
      <c r="A141" s="859" t="s">
        <v>160</v>
      </c>
      <c r="B141" s="35" t="s">
        <v>161</v>
      </c>
      <c r="C141" s="99" t="s">
        <v>162</v>
      </c>
      <c r="D141" s="35" t="s">
        <v>163</v>
      </c>
      <c r="E141" s="859" t="s">
        <v>164</v>
      </c>
      <c r="F141" s="882"/>
      <c r="G141" s="34" t="s">
        <v>123</v>
      </c>
      <c r="H141" s="101" t="s">
        <v>50</v>
      </c>
      <c r="I141" s="101" t="s">
        <v>50</v>
      </c>
      <c r="J141" s="37" t="s">
        <v>50</v>
      </c>
      <c r="K141" s="37">
        <v>6355</v>
      </c>
      <c r="L141" s="37" t="s">
        <v>40</v>
      </c>
      <c r="M141" s="102"/>
      <c r="N141" s="75"/>
      <c r="O141" s="9"/>
      <c r="U141" s="100"/>
    </row>
    <row r="142" spans="1:22" ht="120" customHeight="1" x14ac:dyDescent="0.45">
      <c r="A142" s="859"/>
      <c r="B142" s="35" t="s">
        <v>165</v>
      </c>
      <c r="C142" s="33" t="s">
        <v>166</v>
      </c>
      <c r="D142" s="35" t="s">
        <v>145</v>
      </c>
      <c r="E142" s="859" t="s">
        <v>167</v>
      </c>
      <c r="F142" s="882"/>
      <c r="G142" s="34" t="s">
        <v>123</v>
      </c>
      <c r="H142" s="101" t="s">
        <v>50</v>
      </c>
      <c r="I142" s="101" t="s">
        <v>50</v>
      </c>
      <c r="J142" s="37" t="s">
        <v>50</v>
      </c>
      <c r="K142" s="37">
        <v>13</v>
      </c>
      <c r="L142" s="37" t="s">
        <v>40</v>
      </c>
      <c r="M142" s="87"/>
      <c r="N142" s="75"/>
      <c r="O142" s="9"/>
      <c r="U142" s="100"/>
    </row>
    <row r="143" spans="1:22" ht="15" customHeight="1" x14ac:dyDescent="0.45"/>
    <row r="144" spans="1:22" ht="15" customHeight="1" x14ac:dyDescent="0.45">
      <c r="A144" s="6" t="s">
        <v>168</v>
      </c>
    </row>
    <row r="145" spans="1:14" ht="30" customHeight="1" x14ac:dyDescent="0.45">
      <c r="A145" s="25"/>
      <c r="B145" s="24" t="s">
        <v>51</v>
      </c>
      <c r="C145" s="837"/>
      <c r="D145" s="882"/>
      <c r="E145" s="27" t="s">
        <v>28</v>
      </c>
      <c r="F145" s="27" t="s">
        <v>29</v>
      </c>
      <c r="G145" s="27" t="s">
        <v>30</v>
      </c>
      <c r="H145" s="27" t="s">
        <v>31</v>
      </c>
      <c r="I145" s="27" t="s">
        <v>32</v>
      </c>
      <c r="J145" s="27" t="s">
        <v>33</v>
      </c>
      <c r="K145" s="27" t="s">
        <v>34</v>
      </c>
      <c r="L145" s="30"/>
      <c r="M145" s="62"/>
    </row>
    <row r="146" spans="1:14" ht="15" customHeight="1" x14ac:dyDescent="0.45">
      <c r="A146" s="811" t="s">
        <v>168</v>
      </c>
      <c r="B146" s="811" t="s">
        <v>37</v>
      </c>
      <c r="C146" s="850"/>
      <c r="D146" s="881"/>
      <c r="E146" s="103" t="s">
        <v>169</v>
      </c>
      <c r="F146" s="76">
        <v>177178</v>
      </c>
      <c r="G146" s="76">
        <v>175679</v>
      </c>
      <c r="H146" s="76">
        <v>188366</v>
      </c>
      <c r="I146" s="76">
        <v>167359</v>
      </c>
      <c r="J146" s="758">
        <v>160658</v>
      </c>
      <c r="K146" s="46" t="s">
        <v>41</v>
      </c>
      <c r="L146" s="64"/>
      <c r="M146" s="9"/>
    </row>
    <row r="147" spans="1:14" ht="30" customHeight="1" x14ac:dyDescent="0.45">
      <c r="A147" s="812"/>
      <c r="B147" s="813"/>
      <c r="C147" s="875" t="s">
        <v>1173</v>
      </c>
      <c r="D147" s="880"/>
      <c r="E147" s="52" t="s">
        <v>170</v>
      </c>
      <c r="F147" s="104">
        <v>3.3000000000000002E-2</v>
      </c>
      <c r="G147" s="104">
        <v>3.3000000000000002E-2</v>
      </c>
      <c r="H147" s="104">
        <v>3.5999999999999997E-2</v>
      </c>
      <c r="I147" s="104">
        <v>3.2000000000000001E-2</v>
      </c>
      <c r="J147" s="104">
        <v>3.1E-2</v>
      </c>
      <c r="K147" s="56"/>
      <c r="L147" s="105"/>
      <c r="M147" s="9"/>
    </row>
    <row r="148" spans="1:14" ht="30" customHeight="1" x14ac:dyDescent="0.45">
      <c r="A148" s="812"/>
      <c r="B148" s="35" t="s">
        <v>171</v>
      </c>
      <c r="C148" s="859" t="s">
        <v>1174</v>
      </c>
      <c r="D148" s="879"/>
      <c r="E148" s="35" t="s">
        <v>169</v>
      </c>
      <c r="F148" s="37" t="s">
        <v>50</v>
      </c>
      <c r="G148" s="37" t="s">
        <v>50</v>
      </c>
      <c r="H148" s="37" t="s">
        <v>50</v>
      </c>
      <c r="I148" s="37" t="s">
        <v>50</v>
      </c>
      <c r="J148" s="38">
        <v>295437779</v>
      </c>
      <c r="K148" s="39" t="s">
        <v>172</v>
      </c>
      <c r="L148" s="64"/>
      <c r="M148" s="9"/>
    </row>
    <row r="149" spans="1:14" ht="30" customHeight="1" x14ac:dyDescent="0.45">
      <c r="A149" s="813"/>
      <c r="B149" s="35" t="s">
        <v>173</v>
      </c>
      <c r="C149" s="859"/>
      <c r="D149" s="919"/>
      <c r="E149" s="35" t="s">
        <v>169</v>
      </c>
      <c r="F149" s="38" t="s">
        <v>50</v>
      </c>
      <c r="G149" s="38">
        <v>310173320</v>
      </c>
      <c r="H149" s="38">
        <v>284935944</v>
      </c>
      <c r="I149" s="38">
        <v>275463149</v>
      </c>
      <c r="J149" s="37" t="s">
        <v>50</v>
      </c>
      <c r="K149" s="39"/>
      <c r="L149" s="106"/>
      <c r="M149" s="9"/>
    </row>
    <row r="150" spans="1:14" ht="15" customHeight="1" x14ac:dyDescent="0.45">
      <c r="A150" s="802" t="s">
        <v>1175</v>
      </c>
      <c r="B150" s="802"/>
      <c r="C150" s="802"/>
      <c r="D150" s="802"/>
      <c r="E150" s="802"/>
      <c r="F150" s="802"/>
      <c r="G150" s="802"/>
      <c r="H150" s="802"/>
      <c r="I150" s="802"/>
      <c r="J150" s="802"/>
      <c r="K150" s="802"/>
      <c r="L150" s="802"/>
      <c r="M150" s="802"/>
      <c r="N150" s="802"/>
    </row>
    <row r="151" spans="1:14" ht="15" customHeight="1" x14ac:dyDescent="0.45">
      <c r="A151" s="802" t="s">
        <v>1176</v>
      </c>
      <c r="B151" s="802"/>
      <c r="C151" s="802"/>
      <c r="D151" s="802"/>
      <c r="E151" s="802"/>
      <c r="F151" s="802"/>
      <c r="G151" s="802"/>
      <c r="H151" s="802"/>
      <c r="I151" s="802"/>
      <c r="J151" s="802"/>
      <c r="K151" s="802"/>
      <c r="L151" s="802"/>
      <c r="M151" s="802"/>
      <c r="N151" s="802"/>
    </row>
    <row r="152" spans="1:14" ht="30" customHeight="1" x14ac:dyDescent="0.45">
      <c r="A152" s="25"/>
      <c r="B152" s="837" t="s">
        <v>51</v>
      </c>
      <c r="C152" s="838"/>
      <c r="D152" s="861"/>
      <c r="E152" s="27" t="s">
        <v>28</v>
      </c>
      <c r="F152" s="27" t="s">
        <v>29</v>
      </c>
      <c r="G152" s="27" t="s">
        <v>30</v>
      </c>
      <c r="H152" s="27" t="s">
        <v>31</v>
      </c>
      <c r="I152" s="27" t="s">
        <v>32</v>
      </c>
      <c r="J152" s="27" t="s">
        <v>33</v>
      </c>
      <c r="K152" s="27" t="s">
        <v>34</v>
      </c>
      <c r="L152" s="30"/>
      <c r="M152" s="62"/>
    </row>
    <row r="153" spans="1:14" ht="15" customHeight="1" x14ac:dyDescent="0.45">
      <c r="A153" s="811" t="s">
        <v>174</v>
      </c>
      <c r="B153" s="796" t="s">
        <v>37</v>
      </c>
      <c r="C153" s="884"/>
      <c r="D153" s="885"/>
      <c r="E153" s="32" t="s">
        <v>175</v>
      </c>
      <c r="F153" s="45">
        <v>13067</v>
      </c>
      <c r="G153" s="45">
        <v>12767</v>
      </c>
      <c r="H153" s="45">
        <v>13576</v>
      </c>
      <c r="I153" s="45">
        <v>13556</v>
      </c>
      <c r="J153" s="656">
        <v>12559</v>
      </c>
      <c r="K153" s="77" t="s">
        <v>41</v>
      </c>
      <c r="L153" s="64"/>
      <c r="M153" s="9"/>
    </row>
    <row r="154" spans="1:14" ht="30" customHeight="1" x14ac:dyDescent="0.45">
      <c r="A154" s="812"/>
      <c r="B154" s="797" t="s">
        <v>176</v>
      </c>
      <c r="C154" s="886"/>
      <c r="D154" s="887"/>
      <c r="E154" s="53" t="s">
        <v>177</v>
      </c>
      <c r="F154" s="107" t="s">
        <v>50</v>
      </c>
      <c r="G154" s="107" t="s">
        <v>50</v>
      </c>
      <c r="H154" s="107" t="s">
        <v>50</v>
      </c>
      <c r="I154" s="55">
        <v>88</v>
      </c>
      <c r="J154" s="55">
        <v>88</v>
      </c>
      <c r="K154" s="67"/>
      <c r="L154" s="64"/>
      <c r="M154" s="9"/>
    </row>
    <row r="155" spans="1:14" ht="30" customHeight="1" x14ac:dyDescent="0.45">
      <c r="A155" s="812"/>
      <c r="B155" s="798" t="s">
        <v>171</v>
      </c>
      <c r="C155" s="917" t="s">
        <v>1177</v>
      </c>
      <c r="D155" s="918"/>
      <c r="E155" s="35" t="s">
        <v>175</v>
      </c>
      <c r="F155" s="108" t="s">
        <v>40</v>
      </c>
      <c r="G155" s="38" t="s">
        <v>40</v>
      </c>
      <c r="H155" s="38" t="s">
        <v>40</v>
      </c>
      <c r="I155" s="37" t="s">
        <v>50</v>
      </c>
      <c r="J155" s="38">
        <v>5000514</v>
      </c>
      <c r="K155" s="39" t="s">
        <v>172</v>
      </c>
      <c r="L155" s="64"/>
      <c r="M155" s="9"/>
    </row>
    <row r="156" spans="1:14" ht="30" customHeight="1" x14ac:dyDescent="0.45">
      <c r="A156" s="813"/>
      <c r="B156" s="798" t="s">
        <v>173</v>
      </c>
      <c r="C156" s="917"/>
      <c r="D156" s="918"/>
      <c r="E156" s="35" t="s">
        <v>175</v>
      </c>
      <c r="F156" s="109" t="s">
        <v>178</v>
      </c>
      <c r="G156" s="110">
        <v>5309580</v>
      </c>
      <c r="H156" s="110">
        <v>5241290</v>
      </c>
      <c r="I156" s="110">
        <v>4876743</v>
      </c>
      <c r="J156" s="38" t="s">
        <v>40</v>
      </c>
      <c r="K156" s="39"/>
      <c r="L156" s="70"/>
      <c r="M156" s="41"/>
    </row>
    <row r="157" spans="1:14" ht="15" customHeight="1" x14ac:dyDescent="0.45">
      <c r="A157" s="802" t="s">
        <v>1178</v>
      </c>
      <c r="B157" s="802"/>
      <c r="C157" s="802"/>
      <c r="D157" s="802"/>
      <c r="E157" s="802"/>
      <c r="F157" s="802"/>
      <c r="G157" s="802"/>
      <c r="H157" s="802"/>
      <c r="I157" s="802"/>
      <c r="J157" s="802"/>
      <c r="K157" s="802"/>
      <c r="L157" s="802"/>
      <c r="M157" s="802"/>
      <c r="N157" s="802"/>
    </row>
    <row r="158" spans="1:14" ht="15" customHeight="1" x14ac:dyDescent="0.45">
      <c r="A158" s="802" t="s">
        <v>966</v>
      </c>
      <c r="B158" s="802"/>
      <c r="C158" s="802"/>
      <c r="D158" s="802"/>
      <c r="E158" s="802"/>
      <c r="F158" s="802"/>
      <c r="G158" s="802"/>
      <c r="H158" s="802"/>
      <c r="I158" s="802"/>
      <c r="J158" s="802"/>
      <c r="K158" s="802"/>
      <c r="L158" s="802"/>
      <c r="M158" s="802"/>
      <c r="N158" s="802"/>
    </row>
    <row r="159" spans="1:14" ht="15" customHeight="1" x14ac:dyDescent="0.45">
      <c r="A159" s="803" t="s">
        <v>179</v>
      </c>
      <c r="B159" s="803"/>
      <c r="C159" s="803"/>
      <c r="D159" s="803"/>
      <c r="E159" s="803"/>
      <c r="F159" s="803"/>
      <c r="G159" s="803"/>
      <c r="H159" s="803"/>
      <c r="I159" s="803"/>
      <c r="J159" s="803"/>
      <c r="K159" s="803"/>
      <c r="L159" s="803"/>
      <c r="M159" s="803"/>
      <c r="N159" s="803"/>
    </row>
    <row r="160" spans="1:14" ht="15" customHeight="1" x14ac:dyDescent="0.45">
      <c r="A160" s="803" t="s">
        <v>180</v>
      </c>
      <c r="B160" s="803"/>
      <c r="C160" s="803"/>
      <c r="D160" s="803"/>
      <c r="E160" s="803"/>
      <c r="F160" s="803"/>
      <c r="G160" s="803"/>
      <c r="H160" s="803"/>
      <c r="I160" s="803"/>
      <c r="J160" s="803"/>
      <c r="K160" s="803"/>
      <c r="L160" s="803"/>
      <c r="M160" s="803"/>
      <c r="N160" s="803"/>
    </row>
    <row r="161" spans="1:14" ht="15" customHeight="1" x14ac:dyDescent="0.45">
      <c r="A161" s="803" t="s">
        <v>181</v>
      </c>
      <c r="B161" s="803"/>
      <c r="C161" s="803"/>
      <c r="D161" s="803"/>
      <c r="E161" s="803"/>
      <c r="F161" s="803"/>
      <c r="G161" s="803"/>
      <c r="H161" s="803"/>
      <c r="I161" s="803"/>
      <c r="J161" s="803"/>
      <c r="K161" s="803"/>
      <c r="L161" s="803"/>
      <c r="M161" s="803"/>
      <c r="N161" s="803"/>
    </row>
    <row r="162" spans="1:14" ht="15" customHeight="1" x14ac:dyDescent="0.45">
      <c r="A162" s="803" t="s">
        <v>182</v>
      </c>
      <c r="B162" s="803"/>
      <c r="C162" s="803"/>
      <c r="D162" s="803"/>
      <c r="E162" s="803"/>
      <c r="F162" s="803"/>
      <c r="G162" s="803"/>
      <c r="H162" s="803"/>
      <c r="I162" s="803"/>
      <c r="J162" s="803"/>
      <c r="K162" s="803"/>
      <c r="L162" s="803"/>
      <c r="M162" s="803"/>
      <c r="N162" s="803"/>
    </row>
    <row r="163" spans="1:14" ht="15" x14ac:dyDescent="0.45">
      <c r="A163" s="803" t="s">
        <v>183</v>
      </c>
      <c r="B163" s="803"/>
      <c r="C163" s="803"/>
      <c r="D163" s="803"/>
      <c r="E163" s="803"/>
      <c r="F163" s="803"/>
      <c r="G163" s="803"/>
      <c r="H163" s="803"/>
      <c r="I163" s="803"/>
      <c r="J163" s="803"/>
      <c r="K163" s="803"/>
      <c r="L163" s="803"/>
      <c r="M163" s="803"/>
      <c r="N163" s="803"/>
    </row>
    <row r="164" spans="1:14" ht="42" customHeight="1" x14ac:dyDescent="0.45">
      <c r="A164" s="913" t="s">
        <v>963</v>
      </c>
      <c r="B164" s="914"/>
      <c r="C164" s="914"/>
      <c r="D164" s="914"/>
      <c r="E164" s="914"/>
      <c r="F164" s="914"/>
      <c r="G164" s="914"/>
      <c r="H164" s="914"/>
      <c r="I164" s="914"/>
      <c r="J164" s="914"/>
      <c r="K164" s="914"/>
    </row>
    <row r="165" spans="1:14" ht="15" customHeight="1" x14ac:dyDescent="0.45">
      <c r="A165" s="112"/>
      <c r="B165" s="112"/>
    </row>
    <row r="166" spans="1:14" ht="18.45" customHeight="1" x14ac:dyDescent="0.45">
      <c r="A166" s="2" t="s">
        <v>2</v>
      </c>
      <c r="B166" s="2"/>
      <c r="C166" s="6"/>
      <c r="D166" s="6"/>
    </row>
    <row r="167" spans="1:14" ht="15" customHeight="1" x14ac:dyDescent="0.45"/>
    <row r="168" spans="1:14" ht="30" customHeight="1" x14ac:dyDescent="0.45">
      <c r="A168" s="25"/>
      <c r="B168" s="24" t="s">
        <v>51</v>
      </c>
      <c r="C168" s="837"/>
      <c r="D168" s="861"/>
      <c r="E168" s="27" t="s">
        <v>28</v>
      </c>
      <c r="F168" s="28" t="s">
        <v>29</v>
      </c>
      <c r="G168" s="27" t="s">
        <v>30</v>
      </c>
      <c r="H168" s="27" t="s">
        <v>31</v>
      </c>
      <c r="I168" s="27" t="s">
        <v>32</v>
      </c>
      <c r="J168" s="27" t="s">
        <v>33</v>
      </c>
      <c r="K168" s="27" t="s">
        <v>34</v>
      </c>
      <c r="L168" s="113"/>
      <c r="M168" s="63"/>
    </row>
    <row r="169" spans="1:14" ht="45.45" customHeight="1" x14ac:dyDescent="0.45">
      <c r="A169" s="811" t="s">
        <v>184</v>
      </c>
      <c r="B169" s="35" t="s">
        <v>185</v>
      </c>
      <c r="C169" s="859"/>
      <c r="D169" s="860"/>
      <c r="E169" s="35" t="s">
        <v>186</v>
      </c>
      <c r="F169" s="114">
        <v>25</v>
      </c>
      <c r="G169" s="38">
        <v>27</v>
      </c>
      <c r="H169" s="38">
        <v>33</v>
      </c>
      <c r="I169" s="38">
        <v>33</v>
      </c>
      <c r="J169" s="38">
        <v>33</v>
      </c>
      <c r="K169" s="39" t="s">
        <v>41</v>
      </c>
      <c r="L169" s="70"/>
      <c r="M169" s="41"/>
    </row>
    <row r="170" spans="1:14" ht="30" customHeight="1" x14ac:dyDescent="0.45">
      <c r="A170" s="812"/>
      <c r="B170" s="811" t="s">
        <v>53</v>
      </c>
      <c r="C170" s="853" t="s">
        <v>187</v>
      </c>
      <c r="D170" s="874"/>
      <c r="E170" s="43" t="s">
        <v>186</v>
      </c>
      <c r="F170" s="44">
        <v>20996</v>
      </c>
      <c r="G170" s="45">
        <v>20170</v>
      </c>
      <c r="H170" s="45">
        <v>19567</v>
      </c>
      <c r="I170" s="45">
        <v>20306</v>
      </c>
      <c r="J170" s="45">
        <v>31075</v>
      </c>
      <c r="K170" s="46"/>
      <c r="L170" s="70"/>
      <c r="M170" s="41"/>
    </row>
    <row r="171" spans="1:14" ht="15" customHeight="1" x14ac:dyDescent="0.45">
      <c r="A171" s="812"/>
      <c r="B171" s="812"/>
      <c r="C171" s="822" t="s">
        <v>188</v>
      </c>
      <c r="D171" s="823"/>
      <c r="E171" s="65" t="s">
        <v>186</v>
      </c>
      <c r="F171" s="48">
        <v>37844</v>
      </c>
      <c r="G171" s="49">
        <v>28709</v>
      </c>
      <c r="H171" s="49">
        <v>33682</v>
      </c>
      <c r="I171" s="49">
        <v>0</v>
      </c>
      <c r="J171" s="49">
        <v>28</v>
      </c>
      <c r="K171" s="51"/>
      <c r="L171" s="70"/>
      <c r="M171" s="41"/>
    </row>
    <row r="172" spans="1:14" ht="15" customHeight="1" x14ac:dyDescent="0.45">
      <c r="A172" s="812"/>
      <c r="B172" s="812"/>
      <c r="C172" s="822" t="s">
        <v>189</v>
      </c>
      <c r="D172" s="823"/>
      <c r="E172" s="65" t="s">
        <v>186</v>
      </c>
      <c r="F172" s="48">
        <v>8816</v>
      </c>
      <c r="G172" s="49">
        <v>8691</v>
      </c>
      <c r="H172" s="49">
        <v>8850</v>
      </c>
      <c r="I172" s="49">
        <v>8657</v>
      </c>
      <c r="J172" s="49">
        <v>8718</v>
      </c>
      <c r="K172" s="51"/>
      <c r="L172" s="70"/>
      <c r="M172" s="41"/>
    </row>
    <row r="173" spans="1:14" ht="45.45" customHeight="1" x14ac:dyDescent="0.45">
      <c r="A173" s="812"/>
      <c r="B173" s="812"/>
      <c r="C173" s="822" t="s">
        <v>190</v>
      </c>
      <c r="D173" s="823"/>
      <c r="E173" s="65" t="s">
        <v>186</v>
      </c>
      <c r="F173" s="48">
        <v>25402</v>
      </c>
      <c r="G173" s="49">
        <v>24410</v>
      </c>
      <c r="H173" s="49">
        <v>26130</v>
      </c>
      <c r="I173" s="49">
        <v>30702</v>
      </c>
      <c r="J173" s="49">
        <v>15922</v>
      </c>
      <c r="K173" s="51"/>
      <c r="L173" s="70"/>
      <c r="M173" s="41"/>
    </row>
    <row r="174" spans="1:14" ht="15" customHeight="1" x14ac:dyDescent="0.45">
      <c r="A174" s="812"/>
      <c r="B174" s="812"/>
      <c r="C174" s="875" t="s">
        <v>191</v>
      </c>
      <c r="D174" s="876"/>
      <c r="E174" s="53" t="s">
        <v>186</v>
      </c>
      <c r="F174" s="115">
        <v>0</v>
      </c>
      <c r="G174" s="66">
        <v>0</v>
      </c>
      <c r="H174" s="66">
        <v>0</v>
      </c>
      <c r="I174" s="66">
        <v>363</v>
      </c>
      <c r="J174" s="115">
        <v>0</v>
      </c>
      <c r="K174" s="67"/>
      <c r="L174" s="116"/>
      <c r="M174" s="41"/>
    </row>
    <row r="175" spans="1:14" ht="15" customHeight="1" x14ac:dyDescent="0.45">
      <c r="A175" s="813"/>
      <c r="B175" s="813"/>
      <c r="C175" s="859" t="s">
        <v>63</v>
      </c>
      <c r="D175" s="860"/>
      <c r="E175" s="52" t="s">
        <v>186</v>
      </c>
      <c r="F175" s="54">
        <v>93058</v>
      </c>
      <c r="G175" s="55">
        <v>81980</v>
      </c>
      <c r="H175" s="55">
        <v>88229</v>
      </c>
      <c r="I175" s="55">
        <v>60028</v>
      </c>
      <c r="J175" s="55">
        <v>55743</v>
      </c>
      <c r="K175" s="56"/>
      <c r="L175" s="70"/>
      <c r="M175" s="41"/>
    </row>
    <row r="176" spans="1:14" ht="15" customHeight="1" x14ac:dyDescent="0.45"/>
    <row r="177" spans="1:14" ht="30" customHeight="1" x14ac:dyDescent="0.45">
      <c r="A177" s="25"/>
      <c r="B177" s="837" t="s">
        <v>51</v>
      </c>
      <c r="C177" s="838"/>
      <c r="D177" s="838"/>
      <c r="E177" s="27" t="s">
        <v>28</v>
      </c>
      <c r="F177" s="27" t="s">
        <v>29</v>
      </c>
      <c r="G177" s="27" t="s">
        <v>30</v>
      </c>
      <c r="H177" s="27" t="s">
        <v>31</v>
      </c>
      <c r="I177" s="27" t="s">
        <v>32</v>
      </c>
      <c r="J177" s="27" t="s">
        <v>33</v>
      </c>
      <c r="K177" s="27" t="s">
        <v>34</v>
      </c>
      <c r="L177" s="117"/>
      <c r="M177" s="118"/>
      <c r="N177" s="63"/>
    </row>
    <row r="178" spans="1:14" ht="30" customHeight="1" x14ac:dyDescent="0.45">
      <c r="A178" s="811" t="s">
        <v>192</v>
      </c>
      <c r="B178" s="859" t="s">
        <v>185</v>
      </c>
      <c r="C178" s="903"/>
      <c r="D178" s="903"/>
      <c r="E178" s="35" t="s">
        <v>186</v>
      </c>
      <c r="F178" s="119" t="s">
        <v>50</v>
      </c>
      <c r="G178" s="119">
        <v>3</v>
      </c>
      <c r="H178" s="119">
        <v>3</v>
      </c>
      <c r="I178" s="119">
        <v>4</v>
      </c>
      <c r="J178" s="119">
        <v>5</v>
      </c>
      <c r="K178" s="39"/>
      <c r="L178" s="120"/>
      <c r="M178" s="41"/>
      <c r="N178" s="41"/>
    </row>
    <row r="179" spans="1:14" ht="15" customHeight="1" x14ac:dyDescent="0.45">
      <c r="A179" s="813"/>
      <c r="B179" s="859" t="s">
        <v>53</v>
      </c>
      <c r="C179" s="903"/>
      <c r="D179" s="903"/>
      <c r="E179" s="35" t="s">
        <v>186</v>
      </c>
      <c r="F179" s="119">
        <v>790</v>
      </c>
      <c r="G179" s="119">
        <v>3</v>
      </c>
      <c r="H179" s="119">
        <v>4</v>
      </c>
      <c r="I179" s="119">
        <v>54</v>
      </c>
      <c r="J179" s="119">
        <v>14</v>
      </c>
      <c r="K179" s="39"/>
      <c r="L179" s="120"/>
      <c r="M179" s="41"/>
      <c r="N179" s="41"/>
    </row>
    <row r="180" spans="1:14" ht="15" customHeight="1" x14ac:dyDescent="0.45">
      <c r="M180" s="60"/>
    </row>
    <row r="181" spans="1:14" ht="30" customHeight="1" x14ac:dyDescent="0.45">
      <c r="A181" s="25"/>
      <c r="B181" s="24" t="s">
        <v>51</v>
      </c>
      <c r="C181" s="877"/>
      <c r="D181" s="915"/>
      <c r="E181" s="27" t="s">
        <v>28</v>
      </c>
      <c r="F181" s="28" t="s">
        <v>29</v>
      </c>
      <c r="G181" s="27" t="s">
        <v>30</v>
      </c>
      <c r="H181" s="27" t="s">
        <v>31</v>
      </c>
      <c r="I181" s="27" t="s">
        <v>32</v>
      </c>
      <c r="J181" s="27" t="s">
        <v>33</v>
      </c>
      <c r="K181" s="27" t="s">
        <v>34</v>
      </c>
      <c r="L181" s="117"/>
      <c r="M181" s="118"/>
    </row>
    <row r="182" spans="1:14" ht="45.45" customHeight="1" x14ac:dyDescent="0.45">
      <c r="A182" s="811" t="s">
        <v>193</v>
      </c>
      <c r="B182" s="35" t="s">
        <v>185</v>
      </c>
      <c r="C182" s="916"/>
      <c r="D182" s="915"/>
      <c r="E182" s="35" t="s">
        <v>186</v>
      </c>
      <c r="F182" s="114">
        <v>20</v>
      </c>
      <c r="G182" s="38">
        <v>22</v>
      </c>
      <c r="H182" s="38">
        <v>27</v>
      </c>
      <c r="I182" s="38">
        <v>31</v>
      </c>
      <c r="J182" s="38">
        <v>26</v>
      </c>
      <c r="K182" s="39"/>
      <c r="L182" s="121"/>
      <c r="M182" s="41"/>
    </row>
    <row r="183" spans="1:14" ht="30" customHeight="1" x14ac:dyDescent="0.45">
      <c r="A183" s="812"/>
      <c r="B183" s="811" t="s">
        <v>53</v>
      </c>
      <c r="C183" s="904" t="s">
        <v>194</v>
      </c>
      <c r="D183" s="905"/>
      <c r="E183" s="43" t="s">
        <v>186</v>
      </c>
      <c r="F183" s="45">
        <v>15780</v>
      </c>
      <c r="G183" s="45">
        <v>14219</v>
      </c>
      <c r="H183" s="45">
        <v>14358</v>
      </c>
      <c r="I183" s="45">
        <v>34347</v>
      </c>
      <c r="J183" s="45">
        <v>53205</v>
      </c>
      <c r="K183" s="46"/>
      <c r="L183" s="121"/>
      <c r="M183" s="41"/>
    </row>
    <row r="184" spans="1:14" ht="15" customHeight="1" x14ac:dyDescent="0.45">
      <c r="A184" s="812"/>
      <c r="B184" s="812"/>
      <c r="C184" s="906" t="s">
        <v>195</v>
      </c>
      <c r="D184" s="907"/>
      <c r="E184" s="65" t="s">
        <v>186</v>
      </c>
      <c r="F184" s="49">
        <v>30286</v>
      </c>
      <c r="G184" s="49">
        <v>23612</v>
      </c>
      <c r="H184" s="49">
        <v>24313</v>
      </c>
      <c r="I184" s="49">
        <v>2623</v>
      </c>
      <c r="J184" s="49">
        <v>1547</v>
      </c>
      <c r="K184" s="51"/>
      <c r="L184" s="121"/>
      <c r="M184" s="41"/>
    </row>
    <row r="185" spans="1:14" ht="15" customHeight="1" x14ac:dyDescent="0.45">
      <c r="A185" s="812"/>
      <c r="B185" s="812"/>
      <c r="C185" s="906" t="s">
        <v>196</v>
      </c>
      <c r="D185" s="907"/>
      <c r="E185" s="65" t="s">
        <v>186</v>
      </c>
      <c r="F185" s="49">
        <v>274</v>
      </c>
      <c r="G185" s="49">
        <v>68</v>
      </c>
      <c r="H185" s="49">
        <v>119</v>
      </c>
      <c r="I185" s="49">
        <v>1426</v>
      </c>
      <c r="J185" s="49">
        <v>188</v>
      </c>
      <c r="K185" s="51"/>
      <c r="L185" s="121"/>
      <c r="M185" s="41"/>
    </row>
    <row r="186" spans="1:14" ht="15" customHeight="1" x14ac:dyDescent="0.45">
      <c r="A186" s="812"/>
      <c r="B186" s="812"/>
      <c r="C186" s="906" t="s">
        <v>197</v>
      </c>
      <c r="D186" s="907"/>
      <c r="E186" s="65" t="s">
        <v>186</v>
      </c>
      <c r="F186" s="49">
        <v>1469</v>
      </c>
      <c r="G186" s="49">
        <v>1262</v>
      </c>
      <c r="H186" s="49">
        <v>1241</v>
      </c>
      <c r="I186" s="49">
        <v>3241</v>
      </c>
      <c r="J186" s="49">
        <v>1349</v>
      </c>
      <c r="K186" s="51"/>
      <c r="L186" s="121"/>
      <c r="M186" s="41"/>
    </row>
    <row r="187" spans="1:14" ht="15" customHeight="1" x14ac:dyDescent="0.45">
      <c r="A187" s="812"/>
      <c r="B187" s="812"/>
      <c r="C187" s="875" t="s">
        <v>191</v>
      </c>
      <c r="D187" s="920"/>
      <c r="E187" s="53" t="s">
        <v>186</v>
      </c>
      <c r="F187" s="66">
        <v>105</v>
      </c>
      <c r="G187" s="66">
        <v>115</v>
      </c>
      <c r="H187" s="66">
        <v>121</v>
      </c>
      <c r="I187" s="66">
        <v>20</v>
      </c>
      <c r="J187" s="66">
        <v>19</v>
      </c>
      <c r="K187" s="122"/>
      <c r="L187" s="121"/>
      <c r="M187" s="41"/>
    </row>
    <row r="188" spans="1:14" ht="15" customHeight="1" x14ac:dyDescent="0.45">
      <c r="A188" s="813"/>
      <c r="B188" s="813"/>
      <c r="C188" s="864" t="s">
        <v>198</v>
      </c>
      <c r="D188" s="912"/>
      <c r="E188" s="52" t="s">
        <v>186</v>
      </c>
      <c r="F188" s="55">
        <v>47914</v>
      </c>
      <c r="G188" s="55">
        <v>39276</v>
      </c>
      <c r="H188" s="55">
        <v>40152</v>
      </c>
      <c r="I188" s="55">
        <v>41657</v>
      </c>
      <c r="J188" s="55">
        <v>56308</v>
      </c>
      <c r="K188" s="56"/>
      <c r="L188" s="121"/>
      <c r="M188" s="41"/>
    </row>
    <row r="189" spans="1:14" ht="15" customHeight="1" x14ac:dyDescent="0.45"/>
    <row r="190" spans="1:14" ht="15" customHeight="1" x14ac:dyDescent="0.45"/>
    <row r="191" spans="1:14" ht="18.45" customHeight="1" x14ac:dyDescent="0.45">
      <c r="A191" s="2" t="s">
        <v>3</v>
      </c>
      <c r="B191" s="2"/>
      <c r="C191" s="6"/>
      <c r="D191" s="6"/>
    </row>
    <row r="192" spans="1:14" ht="15" customHeight="1" x14ac:dyDescent="0.45"/>
    <row r="193" spans="1:13" ht="30" customHeight="1" x14ac:dyDescent="0.45">
      <c r="A193" s="123"/>
      <c r="B193" s="24" t="s">
        <v>51</v>
      </c>
      <c r="C193" s="837"/>
      <c r="D193" s="882"/>
      <c r="E193" s="27" t="s">
        <v>28</v>
      </c>
      <c r="F193" s="27" t="s">
        <v>29</v>
      </c>
      <c r="G193" s="27" t="s">
        <v>30</v>
      </c>
      <c r="H193" s="27" t="s">
        <v>31</v>
      </c>
      <c r="I193" s="27" t="s">
        <v>32</v>
      </c>
      <c r="J193" s="27" t="s">
        <v>33</v>
      </c>
      <c r="K193" s="27" t="s">
        <v>34</v>
      </c>
      <c r="L193" s="117"/>
      <c r="M193" s="118"/>
    </row>
    <row r="194" spans="1:13" ht="30" customHeight="1" x14ac:dyDescent="0.45">
      <c r="A194" s="33" t="s">
        <v>199</v>
      </c>
      <c r="B194" s="33" t="s">
        <v>200</v>
      </c>
      <c r="C194" s="859" t="s">
        <v>201</v>
      </c>
      <c r="D194" s="882"/>
      <c r="E194" s="35" t="s">
        <v>202</v>
      </c>
      <c r="F194" s="38">
        <v>118047</v>
      </c>
      <c r="G194" s="38">
        <v>320096</v>
      </c>
      <c r="H194" s="38">
        <v>159775</v>
      </c>
      <c r="I194" s="38">
        <v>101431</v>
      </c>
      <c r="J194" s="38">
        <v>2200</v>
      </c>
      <c r="K194" s="39"/>
      <c r="L194" s="121"/>
      <c r="M194" s="41"/>
    </row>
    <row r="195" spans="1:13" ht="30" customHeight="1" x14ac:dyDescent="0.45">
      <c r="A195" s="873" t="s">
        <v>203</v>
      </c>
      <c r="B195" s="873"/>
      <c r="C195" s="873"/>
      <c r="D195" s="873"/>
      <c r="E195" s="873"/>
      <c r="F195" s="873"/>
      <c r="G195" s="873"/>
      <c r="H195" s="873"/>
      <c r="I195" s="873"/>
      <c r="J195" s="873"/>
      <c r="K195" s="873"/>
      <c r="L195" s="124"/>
      <c r="M195" s="124"/>
    </row>
    <row r="196" spans="1:13" ht="15" customHeight="1" x14ac:dyDescent="0.45"/>
    <row r="197" spans="1:13" ht="30" customHeight="1" x14ac:dyDescent="0.45">
      <c r="A197" s="25"/>
      <c r="B197" s="24" t="s">
        <v>51</v>
      </c>
      <c r="C197" s="837"/>
      <c r="D197" s="882"/>
      <c r="E197" s="27" t="s">
        <v>28</v>
      </c>
      <c r="F197" s="27" t="s">
        <v>29</v>
      </c>
      <c r="G197" s="27" t="s">
        <v>30</v>
      </c>
      <c r="H197" s="27" t="s">
        <v>31</v>
      </c>
      <c r="I197" s="27" t="s">
        <v>32</v>
      </c>
      <c r="J197" s="27" t="s">
        <v>33</v>
      </c>
      <c r="K197" s="27" t="s">
        <v>34</v>
      </c>
      <c r="L197" s="117"/>
      <c r="M197" s="118"/>
    </row>
    <row r="198" spans="1:13" ht="15" customHeight="1" x14ac:dyDescent="0.45">
      <c r="A198" s="850" t="s">
        <v>204</v>
      </c>
      <c r="B198" s="811" t="s">
        <v>53</v>
      </c>
      <c r="C198" s="853" t="s">
        <v>205</v>
      </c>
      <c r="D198" s="854"/>
      <c r="E198" s="103" t="s">
        <v>206</v>
      </c>
      <c r="F198" s="45">
        <v>661</v>
      </c>
      <c r="G198" s="45">
        <v>969</v>
      </c>
      <c r="H198" s="45">
        <v>552</v>
      </c>
      <c r="I198" s="125">
        <v>7052</v>
      </c>
      <c r="J198" s="125">
        <v>2366</v>
      </c>
      <c r="K198" s="46"/>
      <c r="L198" s="126"/>
      <c r="M198" s="9"/>
    </row>
    <row r="199" spans="1:13" ht="15" customHeight="1" x14ac:dyDescent="0.45">
      <c r="A199" s="851"/>
      <c r="B199" s="812"/>
      <c r="C199" s="822" t="s">
        <v>207</v>
      </c>
      <c r="D199" s="855"/>
      <c r="E199" s="65" t="s">
        <v>206</v>
      </c>
      <c r="F199" s="49">
        <v>34</v>
      </c>
      <c r="G199" s="49">
        <v>44</v>
      </c>
      <c r="H199" s="49">
        <v>30</v>
      </c>
      <c r="I199" s="127">
        <v>1293</v>
      </c>
      <c r="J199" s="127">
        <v>466</v>
      </c>
      <c r="K199" s="51"/>
      <c r="L199" s="128"/>
      <c r="M199" s="41"/>
    </row>
    <row r="200" spans="1:13" ht="15" customHeight="1" x14ac:dyDescent="0.45">
      <c r="A200" s="851"/>
      <c r="B200" s="812"/>
      <c r="C200" s="856" t="s">
        <v>208</v>
      </c>
      <c r="D200" s="857"/>
      <c r="E200" s="58" t="s">
        <v>206</v>
      </c>
      <c r="F200" s="49">
        <v>27</v>
      </c>
      <c r="G200" s="49">
        <v>122</v>
      </c>
      <c r="H200" s="49">
        <v>22</v>
      </c>
      <c r="I200" s="127">
        <v>19</v>
      </c>
      <c r="J200" s="127">
        <v>25</v>
      </c>
      <c r="K200" s="51"/>
      <c r="L200" s="128"/>
      <c r="M200" s="41"/>
    </row>
    <row r="201" spans="1:13" ht="15" customHeight="1" x14ac:dyDescent="0.45">
      <c r="A201" s="852"/>
      <c r="B201" s="813"/>
      <c r="C201" s="852"/>
      <c r="D201" s="858"/>
      <c r="E201" s="59" t="s">
        <v>209</v>
      </c>
      <c r="F201" s="66">
        <v>0</v>
      </c>
      <c r="G201" s="66">
        <v>0</v>
      </c>
      <c r="H201" s="66">
        <v>0</v>
      </c>
      <c r="I201" s="129">
        <v>0</v>
      </c>
      <c r="J201" s="129">
        <v>0</v>
      </c>
      <c r="K201" s="67"/>
      <c r="L201" s="128"/>
      <c r="M201" s="41"/>
    </row>
    <row r="202" spans="1:13" ht="15" customHeight="1" x14ac:dyDescent="0.45"/>
    <row r="203" spans="1:13" ht="15" customHeight="1" x14ac:dyDescent="0.45"/>
    <row r="204" spans="1:13" ht="15" customHeight="1" x14ac:dyDescent="0.45">
      <c r="A204" s="2" t="s">
        <v>4</v>
      </c>
      <c r="B204" s="2"/>
      <c r="C204" s="6"/>
      <c r="D204" s="6"/>
    </row>
    <row r="205" spans="1:13" ht="15" customHeight="1" x14ac:dyDescent="0.45"/>
    <row r="206" spans="1:13" ht="30" customHeight="1" x14ac:dyDescent="0.45">
      <c r="A206" s="25"/>
      <c r="B206" s="24" t="s">
        <v>51</v>
      </c>
      <c r="C206" s="877"/>
      <c r="D206" s="878"/>
      <c r="E206" s="27" t="s">
        <v>28</v>
      </c>
      <c r="F206" s="27" t="s">
        <v>29</v>
      </c>
      <c r="G206" s="27" t="s">
        <v>30</v>
      </c>
      <c r="H206" s="27" t="s">
        <v>31</v>
      </c>
      <c r="I206" s="27" t="s">
        <v>32</v>
      </c>
      <c r="J206" s="27" t="s">
        <v>33</v>
      </c>
      <c r="K206" s="27" t="s">
        <v>34</v>
      </c>
      <c r="L206" s="117"/>
      <c r="M206" s="118"/>
    </row>
    <row r="207" spans="1:13" ht="45.45" customHeight="1" x14ac:dyDescent="0.45">
      <c r="A207" s="811" t="s">
        <v>210</v>
      </c>
      <c r="B207" s="811" t="s">
        <v>211</v>
      </c>
      <c r="C207" s="853" t="s">
        <v>212</v>
      </c>
      <c r="D207" s="874"/>
      <c r="E207" s="103" t="s">
        <v>206</v>
      </c>
      <c r="F207" s="130">
        <v>411</v>
      </c>
      <c r="G207" s="130">
        <v>431</v>
      </c>
      <c r="H207" s="130">
        <v>485</v>
      </c>
      <c r="I207" s="130">
        <v>898</v>
      </c>
      <c r="J207" s="131">
        <v>1795</v>
      </c>
      <c r="K207" s="46" t="s">
        <v>41</v>
      </c>
      <c r="L207" s="132"/>
      <c r="M207" s="133"/>
    </row>
    <row r="208" spans="1:13" ht="15" customHeight="1" x14ac:dyDescent="0.45">
      <c r="A208" s="812"/>
      <c r="B208" s="812"/>
      <c r="C208" s="822" t="s">
        <v>213</v>
      </c>
      <c r="D208" s="823"/>
      <c r="E208" s="65" t="s">
        <v>206</v>
      </c>
      <c r="F208" s="134">
        <v>407</v>
      </c>
      <c r="G208" s="134">
        <v>425</v>
      </c>
      <c r="H208" s="134">
        <v>467</v>
      </c>
      <c r="I208" s="134">
        <v>888</v>
      </c>
      <c r="J208" s="135">
        <v>1782</v>
      </c>
      <c r="K208" s="51"/>
      <c r="L208" s="132"/>
      <c r="M208" s="133"/>
    </row>
    <row r="209" spans="1:13" ht="15" customHeight="1" x14ac:dyDescent="0.45">
      <c r="A209" s="812"/>
      <c r="B209" s="813"/>
      <c r="C209" s="875" t="s">
        <v>214</v>
      </c>
      <c r="D209" s="876"/>
      <c r="E209" s="136" t="s">
        <v>215</v>
      </c>
      <c r="F209" s="137">
        <v>99</v>
      </c>
      <c r="G209" s="137">
        <v>99</v>
      </c>
      <c r="H209" s="137">
        <v>96</v>
      </c>
      <c r="I209" s="137">
        <v>99</v>
      </c>
      <c r="J209" s="138">
        <v>99</v>
      </c>
      <c r="K209" s="139" t="s">
        <v>41</v>
      </c>
      <c r="L209" s="132"/>
      <c r="M209" s="133"/>
    </row>
    <row r="210" spans="1:13" ht="15" customHeight="1" x14ac:dyDescent="0.45">
      <c r="A210" s="812"/>
      <c r="B210" s="811" t="s">
        <v>216</v>
      </c>
      <c r="C210" s="853" t="s">
        <v>217</v>
      </c>
      <c r="D210" s="874"/>
      <c r="E210" s="103" t="s">
        <v>206</v>
      </c>
      <c r="F210" s="130">
        <v>267</v>
      </c>
      <c r="G210" s="130">
        <v>243</v>
      </c>
      <c r="H210" s="130">
        <v>120</v>
      </c>
      <c r="I210" s="130">
        <v>177</v>
      </c>
      <c r="J210" s="131">
        <v>102</v>
      </c>
      <c r="K210" s="46"/>
      <c r="L210" s="132"/>
      <c r="M210" s="9"/>
    </row>
    <row r="211" spans="1:13" ht="30" customHeight="1" x14ac:dyDescent="0.45">
      <c r="A211" s="812"/>
      <c r="B211" s="812"/>
      <c r="C211" s="822" t="s">
        <v>218</v>
      </c>
      <c r="D211" s="823"/>
      <c r="E211" s="65" t="s">
        <v>206</v>
      </c>
      <c r="F211" s="134">
        <v>165</v>
      </c>
      <c r="G211" s="134">
        <v>170</v>
      </c>
      <c r="H211" s="134">
        <v>95</v>
      </c>
      <c r="I211" s="134">
        <v>164</v>
      </c>
      <c r="J211" s="135">
        <v>92</v>
      </c>
      <c r="K211" s="51"/>
      <c r="L211" s="132"/>
      <c r="M211" s="9"/>
    </row>
    <row r="212" spans="1:13" ht="30" customHeight="1" x14ac:dyDescent="0.45">
      <c r="A212" s="812"/>
      <c r="B212" s="813"/>
      <c r="C212" s="875" t="s">
        <v>219</v>
      </c>
      <c r="D212" s="876"/>
      <c r="E212" s="136" t="s">
        <v>220</v>
      </c>
      <c r="F212" s="137">
        <v>22</v>
      </c>
      <c r="G212" s="137">
        <v>21</v>
      </c>
      <c r="H212" s="137">
        <v>17</v>
      </c>
      <c r="I212" s="137">
        <v>0</v>
      </c>
      <c r="J212" s="138">
        <v>0</v>
      </c>
      <c r="K212" s="139"/>
      <c r="L212" s="132"/>
      <c r="M212" s="9"/>
    </row>
    <row r="213" spans="1:13" ht="30" customHeight="1" x14ac:dyDescent="0.45">
      <c r="A213" s="812"/>
      <c r="B213" s="811" t="s">
        <v>221</v>
      </c>
      <c r="C213" s="853" t="s">
        <v>222</v>
      </c>
      <c r="D213" s="874"/>
      <c r="E213" s="103" t="s">
        <v>223</v>
      </c>
      <c r="F213" s="130">
        <v>157</v>
      </c>
      <c r="G213" s="130">
        <v>154</v>
      </c>
      <c r="H213" s="130">
        <v>167</v>
      </c>
      <c r="I213" s="130">
        <v>165</v>
      </c>
      <c r="J213" s="131">
        <v>7</v>
      </c>
      <c r="K213" s="46"/>
      <c r="L213" s="132"/>
      <c r="M213" s="9"/>
    </row>
    <row r="214" spans="1:13" ht="30" customHeight="1" x14ac:dyDescent="0.45">
      <c r="A214" s="812"/>
      <c r="B214" s="812"/>
      <c r="C214" s="875" t="s">
        <v>224</v>
      </c>
      <c r="D214" s="876"/>
      <c r="E214" s="53" t="s">
        <v>223</v>
      </c>
      <c r="F214" s="140">
        <v>257</v>
      </c>
      <c r="G214" s="140">
        <v>217</v>
      </c>
      <c r="H214" s="140">
        <v>209</v>
      </c>
      <c r="I214" s="140">
        <v>277</v>
      </c>
      <c r="J214" s="141">
        <v>198</v>
      </c>
      <c r="K214" s="67"/>
      <c r="L214" s="132"/>
      <c r="M214" s="9"/>
    </row>
    <row r="215" spans="1:13" ht="30" customHeight="1" x14ac:dyDescent="0.45">
      <c r="A215" s="813"/>
      <c r="B215" s="813"/>
      <c r="C215" s="859" t="s">
        <v>63</v>
      </c>
      <c r="D215" s="860"/>
      <c r="E215" s="52" t="s">
        <v>223</v>
      </c>
      <c r="F215" s="142">
        <v>414</v>
      </c>
      <c r="G215" s="142">
        <v>371</v>
      </c>
      <c r="H215" s="142">
        <v>376</v>
      </c>
      <c r="I215" s="142">
        <v>443</v>
      </c>
      <c r="J215" s="143">
        <v>205</v>
      </c>
      <c r="K215" s="56"/>
      <c r="L215" s="132"/>
      <c r="M215" s="9"/>
    </row>
    <row r="216" spans="1:13" ht="30" customHeight="1" x14ac:dyDescent="0.45">
      <c r="A216" s="921" t="s">
        <v>225</v>
      </c>
      <c r="B216" s="921"/>
      <c r="C216" s="921"/>
      <c r="D216" s="921"/>
      <c r="E216" s="921"/>
      <c r="F216" s="921"/>
      <c r="G216" s="921"/>
      <c r="H216" s="921"/>
      <c r="I216" s="921"/>
      <c r="J216" s="921"/>
      <c r="K216" s="921"/>
      <c r="L216" s="21"/>
      <c r="M216" s="21"/>
    </row>
    <row r="217" spans="1:13" ht="30" customHeight="1" x14ac:dyDescent="0.45">
      <c r="A217" s="836" t="s">
        <v>226</v>
      </c>
      <c r="B217" s="836"/>
      <c r="C217" s="836"/>
      <c r="D217" s="836"/>
      <c r="E217" s="836"/>
      <c r="F217" s="836"/>
      <c r="G217" s="836"/>
      <c r="H217" s="836"/>
      <c r="I217" s="836"/>
      <c r="J217" s="836"/>
      <c r="K217" s="836"/>
      <c r="L217" s="144"/>
      <c r="M217" s="144"/>
    </row>
    <row r="218" spans="1:13" ht="15" customHeight="1" x14ac:dyDescent="0.45">
      <c r="A218" s="7" t="s">
        <v>227</v>
      </c>
      <c r="C218" s="144"/>
      <c r="D218" s="144"/>
      <c r="E218" s="144"/>
      <c r="F218" s="144"/>
      <c r="G218" s="144"/>
      <c r="H218" s="144"/>
      <c r="I218" s="144"/>
      <c r="J218" s="144"/>
      <c r="K218" s="144"/>
      <c r="L218" s="144"/>
      <c r="M218" s="144"/>
    </row>
    <row r="219" spans="1:13" ht="15" customHeight="1" x14ac:dyDescent="0.45"/>
    <row r="220" spans="1:13" ht="30" customHeight="1" x14ac:dyDescent="0.45">
      <c r="A220" s="25"/>
      <c r="B220" s="24" t="s">
        <v>27</v>
      </c>
      <c r="C220" s="837"/>
      <c r="D220" s="882"/>
      <c r="E220" s="27" t="s">
        <v>28</v>
      </c>
      <c r="F220" s="27" t="s">
        <v>29</v>
      </c>
      <c r="G220" s="27" t="s">
        <v>30</v>
      </c>
      <c r="H220" s="27" t="s">
        <v>31</v>
      </c>
      <c r="I220" s="27" t="s">
        <v>32</v>
      </c>
      <c r="J220" s="27" t="s">
        <v>33</v>
      </c>
      <c r="K220" s="27" t="s">
        <v>34</v>
      </c>
      <c r="L220" s="117"/>
      <c r="M220" s="118"/>
    </row>
    <row r="221" spans="1:13" ht="45.45" customHeight="1" x14ac:dyDescent="0.45">
      <c r="A221" s="33" t="s">
        <v>228</v>
      </c>
      <c r="B221" s="33" t="s">
        <v>185</v>
      </c>
      <c r="C221" s="859" t="s">
        <v>229</v>
      </c>
      <c r="D221" s="882"/>
      <c r="E221" s="35" t="s">
        <v>230</v>
      </c>
      <c r="F221" s="38">
        <v>15180</v>
      </c>
      <c r="G221" s="38">
        <v>12412</v>
      </c>
      <c r="H221" s="38">
        <v>14192</v>
      </c>
      <c r="I221" s="38">
        <v>10047</v>
      </c>
      <c r="J221" s="38">
        <v>7164</v>
      </c>
      <c r="K221" s="39" t="s">
        <v>41</v>
      </c>
      <c r="L221" s="145"/>
      <c r="M221" s="133"/>
    </row>
    <row r="222" spans="1:13" ht="15" customHeight="1" x14ac:dyDescent="0.45"/>
    <row r="223" spans="1:13" ht="15" customHeight="1" x14ac:dyDescent="0.45"/>
    <row r="224" spans="1:13" ht="15" customHeight="1" x14ac:dyDescent="0.45">
      <c r="A224" s="146" t="s">
        <v>5</v>
      </c>
      <c r="C224" s="2"/>
      <c r="D224" s="112"/>
      <c r="E224" s="147"/>
      <c r="K224" s="148"/>
      <c r="L224" s="148"/>
      <c r="M224" s="148"/>
    </row>
    <row r="225" spans="1:20" ht="15" customHeight="1" x14ac:dyDescent="0.45">
      <c r="A225" s="149"/>
      <c r="B225" s="112"/>
      <c r="C225" s="112"/>
      <c r="D225" s="112"/>
      <c r="E225" s="147"/>
      <c r="K225" s="148"/>
      <c r="L225" s="148"/>
      <c r="M225" s="148"/>
    </row>
    <row r="226" spans="1:20" ht="15" customHeight="1" x14ac:dyDescent="0.45">
      <c r="A226" s="6" t="s">
        <v>231</v>
      </c>
      <c r="B226" s="2"/>
      <c r="K226" s="148"/>
      <c r="L226" s="148"/>
      <c r="M226" s="148"/>
    </row>
    <row r="227" spans="1:20" ht="15" customHeight="1" x14ac:dyDescent="0.45">
      <c r="A227" s="6" t="s">
        <v>232</v>
      </c>
      <c r="B227" s="6"/>
      <c r="C227" s="6"/>
      <c r="D227" s="6"/>
    </row>
    <row r="228" spans="1:20" ht="30" customHeight="1" x14ac:dyDescent="0.45">
      <c r="A228" s="837" t="s">
        <v>233</v>
      </c>
      <c r="B228" s="838"/>
      <c r="C228" s="837" t="s">
        <v>234</v>
      </c>
      <c r="D228" s="838"/>
      <c r="E228" s="838"/>
      <c r="F228" s="838"/>
      <c r="G228" s="837" t="s">
        <v>235</v>
      </c>
      <c r="H228" s="838"/>
      <c r="I228" s="838"/>
      <c r="J228" s="838"/>
      <c r="K228" s="861"/>
      <c r="L228" s="72"/>
      <c r="M228" s="150"/>
      <c r="P228" s="866"/>
      <c r="Q228" s="866"/>
      <c r="R228" s="866"/>
      <c r="S228" s="866"/>
      <c r="T228" s="866"/>
    </row>
    <row r="229" spans="1:20" ht="15" customHeight="1" x14ac:dyDescent="0.45">
      <c r="A229" s="867" t="s">
        <v>54</v>
      </c>
      <c r="B229" s="868"/>
      <c r="C229" s="830" t="s">
        <v>236</v>
      </c>
      <c r="D229" s="831"/>
      <c r="E229" s="831"/>
      <c r="F229" s="832"/>
      <c r="G229" s="830" t="s">
        <v>237</v>
      </c>
      <c r="H229" s="831"/>
      <c r="I229" s="831"/>
      <c r="J229" s="831"/>
      <c r="K229" s="832"/>
      <c r="L229" s="151"/>
      <c r="M229" s="21"/>
      <c r="N229" s="1"/>
      <c r="P229" s="865"/>
      <c r="Q229" s="865"/>
      <c r="R229" s="865"/>
      <c r="S229" s="865"/>
      <c r="T229" s="865"/>
    </row>
    <row r="230" spans="1:20" ht="15" customHeight="1" x14ac:dyDescent="0.45">
      <c r="A230" s="869"/>
      <c r="B230" s="870"/>
      <c r="C230" s="827" t="s">
        <v>238</v>
      </c>
      <c r="D230" s="828"/>
      <c r="E230" s="828"/>
      <c r="F230" s="829"/>
      <c r="G230" s="827" t="s">
        <v>239</v>
      </c>
      <c r="H230" s="828"/>
      <c r="I230" s="828"/>
      <c r="J230" s="828"/>
      <c r="K230" s="829"/>
      <c r="L230" s="151"/>
      <c r="M230" s="21"/>
      <c r="N230" s="1"/>
      <c r="P230" s="865"/>
      <c r="Q230" s="865"/>
      <c r="R230" s="865"/>
      <c r="S230" s="865"/>
      <c r="T230" s="865"/>
    </row>
    <row r="231" spans="1:20" ht="15" customHeight="1" x14ac:dyDescent="0.45">
      <c r="A231" s="867" t="s">
        <v>240</v>
      </c>
      <c r="B231" s="868"/>
      <c r="C231" s="830" t="s">
        <v>241</v>
      </c>
      <c r="D231" s="831"/>
      <c r="E231" s="831"/>
      <c r="F231" s="832"/>
      <c r="G231" s="830" t="s">
        <v>242</v>
      </c>
      <c r="H231" s="831"/>
      <c r="I231" s="831"/>
      <c r="J231" s="831"/>
      <c r="K231" s="832"/>
      <c r="L231" s="151"/>
      <c r="M231" s="21"/>
      <c r="N231" s="21"/>
      <c r="O231" s="21"/>
      <c r="P231" s="865"/>
      <c r="Q231" s="865"/>
      <c r="R231" s="865"/>
      <c r="S231" s="865"/>
      <c r="T231" s="865"/>
    </row>
    <row r="232" spans="1:20" ht="15" customHeight="1" x14ac:dyDescent="0.45">
      <c r="A232" s="871"/>
      <c r="B232" s="872"/>
      <c r="C232" s="824" t="s">
        <v>243</v>
      </c>
      <c r="D232" s="825"/>
      <c r="E232" s="825"/>
      <c r="F232" s="826"/>
      <c r="G232" s="824" t="s">
        <v>244</v>
      </c>
      <c r="H232" s="825"/>
      <c r="I232" s="825"/>
      <c r="J232" s="825"/>
      <c r="K232" s="826"/>
      <c r="L232" s="151"/>
      <c r="M232" s="21"/>
      <c r="N232" s="21"/>
      <c r="O232" s="21"/>
      <c r="P232" s="865"/>
      <c r="Q232" s="865"/>
      <c r="R232" s="865"/>
      <c r="S232" s="865"/>
      <c r="T232" s="865"/>
    </row>
    <row r="233" spans="1:20" ht="15" customHeight="1" x14ac:dyDescent="0.45">
      <c r="A233" s="871"/>
      <c r="B233" s="872"/>
      <c r="C233" s="824" t="s">
        <v>245</v>
      </c>
      <c r="D233" s="825"/>
      <c r="E233" s="825"/>
      <c r="F233" s="826"/>
      <c r="G233" s="824" t="s">
        <v>246</v>
      </c>
      <c r="H233" s="825"/>
      <c r="I233" s="825"/>
      <c r="J233" s="825"/>
      <c r="K233" s="826"/>
      <c r="L233" s="151"/>
      <c r="M233" s="21"/>
      <c r="N233" s="21"/>
      <c r="O233" s="21"/>
      <c r="P233" s="865"/>
      <c r="Q233" s="865"/>
      <c r="R233" s="865"/>
      <c r="S233" s="865"/>
      <c r="T233" s="865"/>
    </row>
    <row r="234" spans="1:20" ht="15" customHeight="1" x14ac:dyDescent="0.45">
      <c r="A234" s="871"/>
      <c r="B234" s="872"/>
      <c r="C234" s="824" t="s">
        <v>247</v>
      </c>
      <c r="D234" s="825"/>
      <c r="E234" s="825"/>
      <c r="F234" s="826"/>
      <c r="G234" s="824" t="s">
        <v>248</v>
      </c>
      <c r="H234" s="825"/>
      <c r="I234" s="825"/>
      <c r="J234" s="825"/>
      <c r="K234" s="826"/>
      <c r="L234" s="151"/>
      <c r="M234" s="21"/>
      <c r="N234" s="21"/>
      <c r="O234" s="21"/>
      <c r="P234" s="865"/>
      <c r="Q234" s="865"/>
      <c r="R234" s="865"/>
      <c r="S234" s="865"/>
      <c r="T234" s="865"/>
    </row>
    <row r="235" spans="1:20" ht="15" customHeight="1" x14ac:dyDescent="0.45">
      <c r="A235" s="871"/>
      <c r="B235" s="872"/>
      <c r="C235" s="824" t="s">
        <v>249</v>
      </c>
      <c r="D235" s="825"/>
      <c r="E235" s="825"/>
      <c r="F235" s="826"/>
      <c r="G235" s="824" t="s">
        <v>250</v>
      </c>
      <c r="H235" s="825"/>
      <c r="I235" s="825"/>
      <c r="J235" s="825"/>
      <c r="K235" s="826"/>
      <c r="L235" s="151"/>
      <c r="M235" s="21"/>
      <c r="N235" s="21"/>
      <c r="O235" s="21"/>
      <c r="P235" s="865"/>
      <c r="Q235" s="865"/>
      <c r="R235" s="865"/>
      <c r="S235" s="865"/>
      <c r="T235" s="865"/>
    </row>
    <row r="236" spans="1:20" ht="15" customHeight="1" x14ac:dyDescent="0.45">
      <c r="A236" s="871"/>
      <c r="B236" s="872"/>
      <c r="C236" s="908" t="s">
        <v>251</v>
      </c>
      <c r="D236" s="909"/>
      <c r="E236" s="909"/>
      <c r="F236" s="910"/>
      <c r="G236" s="824" t="s">
        <v>252</v>
      </c>
      <c r="H236" s="825"/>
      <c r="I236" s="825"/>
      <c r="J236" s="825"/>
      <c r="K236" s="826"/>
      <c r="L236" s="151"/>
      <c r="M236" s="21"/>
      <c r="N236" s="21"/>
      <c r="O236" s="21"/>
      <c r="P236" s="865"/>
      <c r="Q236" s="865"/>
      <c r="R236" s="865"/>
      <c r="S236" s="865"/>
      <c r="T236" s="865"/>
    </row>
    <row r="237" spans="1:20" ht="15" customHeight="1" x14ac:dyDescent="0.45">
      <c r="A237" s="871"/>
      <c r="B237" s="872"/>
      <c r="C237" s="824" t="s">
        <v>253</v>
      </c>
      <c r="D237" s="825"/>
      <c r="E237" s="825"/>
      <c r="F237" s="826"/>
      <c r="G237" s="824" t="s">
        <v>254</v>
      </c>
      <c r="H237" s="825"/>
      <c r="I237" s="825"/>
      <c r="J237" s="825"/>
      <c r="K237" s="826"/>
      <c r="L237" s="151"/>
      <c r="M237" s="21"/>
      <c r="N237" s="21"/>
      <c r="O237" s="21"/>
      <c r="P237" s="865"/>
      <c r="Q237" s="865"/>
      <c r="R237" s="865"/>
      <c r="S237" s="865"/>
      <c r="T237" s="865"/>
    </row>
    <row r="238" spans="1:20" ht="15" customHeight="1" x14ac:dyDescent="0.45">
      <c r="A238" s="871"/>
      <c r="B238" s="872"/>
      <c r="C238" s="824" t="s">
        <v>255</v>
      </c>
      <c r="D238" s="825"/>
      <c r="E238" s="825"/>
      <c r="F238" s="826"/>
      <c r="G238" s="824" t="s">
        <v>256</v>
      </c>
      <c r="H238" s="825"/>
      <c r="I238" s="825"/>
      <c r="J238" s="825"/>
      <c r="K238" s="826"/>
      <c r="L238" s="151"/>
      <c r="M238" s="21"/>
      <c r="N238" s="21"/>
      <c r="O238" s="21"/>
      <c r="P238" s="865"/>
      <c r="Q238" s="865"/>
      <c r="R238" s="865"/>
      <c r="S238" s="865"/>
      <c r="T238" s="865"/>
    </row>
    <row r="239" spans="1:20" ht="15" customHeight="1" x14ac:dyDescent="0.45">
      <c r="A239" s="871"/>
      <c r="B239" s="872"/>
      <c r="C239" s="824" t="s">
        <v>257</v>
      </c>
      <c r="D239" s="825"/>
      <c r="E239" s="825"/>
      <c r="F239" s="826"/>
      <c r="G239" s="824" t="s">
        <v>258</v>
      </c>
      <c r="H239" s="825"/>
      <c r="I239" s="825"/>
      <c r="J239" s="825"/>
      <c r="K239" s="826"/>
      <c r="L239" s="151"/>
      <c r="M239" s="21"/>
      <c r="N239" s="21"/>
      <c r="O239" s="21"/>
      <c r="P239" s="865"/>
      <c r="Q239" s="865"/>
      <c r="R239" s="865"/>
      <c r="S239" s="865"/>
      <c r="T239" s="865"/>
    </row>
    <row r="240" spans="1:20" ht="15" customHeight="1" x14ac:dyDescent="0.45">
      <c r="A240" s="869"/>
      <c r="B240" s="870"/>
      <c r="C240" s="827" t="s">
        <v>259</v>
      </c>
      <c r="D240" s="828"/>
      <c r="E240" s="828"/>
      <c r="F240" s="829"/>
      <c r="G240" s="827" t="s">
        <v>260</v>
      </c>
      <c r="H240" s="828"/>
      <c r="I240" s="828"/>
      <c r="J240" s="828"/>
      <c r="K240" s="829"/>
      <c r="L240" s="151"/>
      <c r="M240" s="21"/>
      <c r="N240" s="21"/>
      <c r="O240" s="21"/>
      <c r="P240" s="865"/>
      <c r="Q240" s="865"/>
      <c r="R240" s="865"/>
      <c r="S240" s="865"/>
      <c r="T240" s="865"/>
    </row>
    <row r="241" spans="1:20" ht="15" customHeight="1" x14ac:dyDescent="0.45">
      <c r="A241" s="833" t="s">
        <v>56</v>
      </c>
      <c r="B241" s="835"/>
      <c r="C241" s="833" t="s">
        <v>261</v>
      </c>
      <c r="D241" s="834"/>
      <c r="E241" s="834"/>
      <c r="F241" s="834"/>
      <c r="G241" s="833" t="s">
        <v>262</v>
      </c>
      <c r="H241" s="834"/>
      <c r="I241" s="834"/>
      <c r="J241" s="834"/>
      <c r="K241" s="835"/>
      <c r="L241" s="151"/>
      <c r="M241" s="21"/>
      <c r="N241" s="21"/>
      <c r="O241" s="21"/>
      <c r="P241" s="865"/>
      <c r="Q241" s="865"/>
      <c r="R241" s="865"/>
      <c r="S241" s="865"/>
      <c r="T241" s="865"/>
    </row>
    <row r="242" spans="1:20" ht="15" customHeight="1" x14ac:dyDescent="0.45">
      <c r="A242" s="867" t="s">
        <v>57</v>
      </c>
      <c r="B242" s="868"/>
      <c r="C242" s="830" t="s">
        <v>263</v>
      </c>
      <c r="D242" s="831"/>
      <c r="E242" s="831"/>
      <c r="F242" s="832"/>
      <c r="G242" s="830" t="s">
        <v>264</v>
      </c>
      <c r="H242" s="831"/>
      <c r="I242" s="831"/>
      <c r="J242" s="831"/>
      <c r="K242" s="832"/>
      <c r="L242" s="151"/>
      <c r="M242" s="21"/>
      <c r="N242" s="21"/>
      <c r="O242" s="21"/>
      <c r="P242" s="865"/>
      <c r="Q242" s="865"/>
      <c r="R242" s="865"/>
      <c r="S242" s="865"/>
      <c r="T242" s="865"/>
    </row>
    <row r="243" spans="1:20" ht="30" customHeight="1" x14ac:dyDescent="0.45">
      <c r="A243" s="871"/>
      <c r="B243" s="872"/>
      <c r="C243" s="824" t="s">
        <v>265</v>
      </c>
      <c r="D243" s="825"/>
      <c r="E243" s="825"/>
      <c r="F243" s="826"/>
      <c r="G243" s="824" t="s">
        <v>266</v>
      </c>
      <c r="H243" s="825"/>
      <c r="I243" s="825"/>
      <c r="J243" s="825"/>
      <c r="K243" s="826"/>
      <c r="L243" s="151"/>
      <c r="M243" s="21"/>
      <c r="N243" s="21"/>
      <c r="O243" s="21"/>
      <c r="P243" s="865"/>
      <c r="Q243" s="865"/>
      <c r="R243" s="865"/>
      <c r="S243" s="865"/>
      <c r="T243" s="865"/>
    </row>
    <row r="244" spans="1:20" ht="15" customHeight="1" x14ac:dyDescent="0.45">
      <c r="A244" s="869"/>
      <c r="B244" s="870"/>
      <c r="C244" s="827" t="s">
        <v>267</v>
      </c>
      <c r="D244" s="828"/>
      <c r="E244" s="828"/>
      <c r="F244" s="829"/>
      <c r="G244" s="827" t="s">
        <v>268</v>
      </c>
      <c r="H244" s="828"/>
      <c r="I244" s="828"/>
      <c r="J244" s="828"/>
      <c r="K244" s="829"/>
      <c r="L244" s="151"/>
      <c r="M244" s="21"/>
      <c r="N244" s="21"/>
      <c r="O244" s="21"/>
      <c r="P244" s="865"/>
      <c r="Q244" s="865"/>
      <c r="R244" s="865"/>
      <c r="S244" s="865"/>
      <c r="T244" s="865"/>
    </row>
    <row r="245" spans="1:20" ht="15" customHeight="1" x14ac:dyDescent="0.45">
      <c r="A245" s="867" t="s">
        <v>58</v>
      </c>
      <c r="B245" s="868"/>
      <c r="C245" s="830" t="s">
        <v>269</v>
      </c>
      <c r="D245" s="831"/>
      <c r="E245" s="831"/>
      <c r="F245" s="832"/>
      <c r="G245" s="830" t="s">
        <v>270</v>
      </c>
      <c r="H245" s="831"/>
      <c r="I245" s="831"/>
      <c r="J245" s="831"/>
      <c r="K245" s="832"/>
      <c r="L245" s="151"/>
      <c r="M245" s="21"/>
      <c r="N245" s="21"/>
      <c r="O245" s="21"/>
      <c r="P245" s="865"/>
      <c r="Q245" s="865"/>
      <c r="R245" s="865"/>
      <c r="S245" s="865"/>
      <c r="T245" s="865"/>
    </row>
    <row r="246" spans="1:20" ht="15" customHeight="1" x14ac:dyDescent="0.45">
      <c r="A246" s="871"/>
      <c r="B246" s="872"/>
      <c r="C246" s="824" t="s">
        <v>271</v>
      </c>
      <c r="D246" s="825"/>
      <c r="E246" s="825"/>
      <c r="F246" s="826"/>
      <c r="G246" s="824" t="s">
        <v>272</v>
      </c>
      <c r="H246" s="825"/>
      <c r="I246" s="825"/>
      <c r="J246" s="825"/>
      <c r="K246" s="826"/>
      <c r="L246" s="151"/>
      <c r="M246" s="21"/>
      <c r="N246" s="21"/>
      <c r="O246" s="21"/>
      <c r="P246" s="865"/>
      <c r="Q246" s="865"/>
      <c r="R246" s="865"/>
      <c r="S246" s="865"/>
      <c r="T246" s="865"/>
    </row>
    <row r="247" spans="1:20" ht="15" customHeight="1" x14ac:dyDescent="0.45">
      <c r="A247" s="871"/>
      <c r="B247" s="872"/>
      <c r="C247" s="824" t="s">
        <v>273</v>
      </c>
      <c r="D247" s="825"/>
      <c r="E247" s="825"/>
      <c r="F247" s="826"/>
      <c r="G247" s="824" t="s">
        <v>274</v>
      </c>
      <c r="H247" s="825"/>
      <c r="I247" s="825"/>
      <c r="J247" s="825"/>
      <c r="K247" s="826"/>
      <c r="L247" s="151"/>
      <c r="M247" s="21"/>
      <c r="N247" s="21"/>
      <c r="O247" s="21"/>
      <c r="P247" s="865"/>
      <c r="Q247" s="865"/>
      <c r="R247" s="865"/>
      <c r="S247" s="865"/>
      <c r="T247" s="865"/>
    </row>
    <row r="248" spans="1:20" ht="15" customHeight="1" x14ac:dyDescent="0.45">
      <c r="A248" s="871"/>
      <c r="B248" s="872"/>
      <c r="C248" s="824" t="s">
        <v>275</v>
      </c>
      <c r="D248" s="825"/>
      <c r="E248" s="825"/>
      <c r="F248" s="826"/>
      <c r="G248" s="824" t="s">
        <v>274</v>
      </c>
      <c r="H248" s="825"/>
      <c r="I248" s="825"/>
      <c r="J248" s="825"/>
      <c r="K248" s="826"/>
      <c r="L248" s="151"/>
      <c r="M248" s="21"/>
      <c r="N248" s="21"/>
      <c r="O248" s="21"/>
      <c r="P248" s="865"/>
      <c r="Q248" s="865"/>
      <c r="R248" s="865"/>
      <c r="S248" s="865"/>
      <c r="T248" s="865"/>
    </row>
    <row r="249" spans="1:20" ht="15" customHeight="1" x14ac:dyDescent="0.45">
      <c r="A249" s="869"/>
      <c r="B249" s="870"/>
      <c r="C249" s="827" t="s">
        <v>276</v>
      </c>
      <c r="D249" s="828"/>
      <c r="E249" s="828"/>
      <c r="F249" s="829"/>
      <c r="G249" s="827" t="s">
        <v>277</v>
      </c>
      <c r="H249" s="828"/>
      <c r="I249" s="828"/>
      <c r="J249" s="828"/>
      <c r="K249" s="829"/>
      <c r="L249" s="151"/>
      <c r="M249" s="21"/>
      <c r="N249" s="21"/>
      <c r="O249" s="21"/>
      <c r="P249" s="865"/>
      <c r="Q249" s="865"/>
      <c r="R249" s="865"/>
      <c r="S249" s="865"/>
      <c r="T249" s="865"/>
    </row>
    <row r="250" spans="1:20" ht="15" customHeight="1" x14ac:dyDescent="0.45">
      <c r="A250" s="867" t="s">
        <v>278</v>
      </c>
      <c r="B250" s="868"/>
      <c r="C250" s="830" t="s">
        <v>279</v>
      </c>
      <c r="D250" s="831"/>
      <c r="E250" s="831"/>
      <c r="F250" s="832"/>
      <c r="G250" s="830" t="s">
        <v>280</v>
      </c>
      <c r="H250" s="831"/>
      <c r="I250" s="831"/>
      <c r="J250" s="831"/>
      <c r="K250" s="832"/>
      <c r="L250" s="151"/>
      <c r="M250" s="21"/>
      <c r="N250" s="21"/>
      <c r="O250" s="21"/>
      <c r="P250" s="865"/>
      <c r="Q250" s="865"/>
      <c r="R250" s="865"/>
      <c r="S250" s="865"/>
      <c r="T250" s="865"/>
    </row>
    <row r="251" spans="1:20" ht="15" customHeight="1" x14ac:dyDescent="0.45">
      <c r="A251" s="871"/>
      <c r="B251" s="872"/>
      <c r="C251" s="824" t="s">
        <v>281</v>
      </c>
      <c r="D251" s="825"/>
      <c r="E251" s="825"/>
      <c r="F251" s="826"/>
      <c r="G251" s="824" t="s">
        <v>282</v>
      </c>
      <c r="H251" s="825"/>
      <c r="I251" s="825"/>
      <c r="J251" s="825"/>
      <c r="K251" s="826"/>
      <c r="L251" s="151"/>
      <c r="M251" s="21"/>
      <c r="N251" s="21"/>
      <c r="O251" s="21"/>
      <c r="P251" s="865"/>
      <c r="Q251" s="865"/>
      <c r="R251" s="865"/>
      <c r="S251" s="865"/>
      <c r="T251" s="865"/>
    </row>
    <row r="252" spans="1:20" ht="15" customHeight="1" x14ac:dyDescent="0.45">
      <c r="A252" s="871"/>
      <c r="B252" s="872"/>
      <c r="C252" s="824" t="s">
        <v>283</v>
      </c>
      <c r="D252" s="825"/>
      <c r="E252" s="825"/>
      <c r="F252" s="826"/>
      <c r="G252" s="824" t="s">
        <v>284</v>
      </c>
      <c r="H252" s="825"/>
      <c r="I252" s="825"/>
      <c r="J252" s="825"/>
      <c r="K252" s="826"/>
      <c r="L252" s="151"/>
      <c r="M252" s="21"/>
      <c r="N252" s="21"/>
      <c r="O252" s="21"/>
      <c r="P252" s="865"/>
      <c r="Q252" s="865"/>
      <c r="R252" s="865"/>
      <c r="S252" s="865"/>
      <c r="T252" s="865"/>
    </row>
    <row r="253" spans="1:20" ht="15" customHeight="1" x14ac:dyDescent="0.45">
      <c r="A253" s="871"/>
      <c r="B253" s="872"/>
      <c r="C253" s="824" t="s">
        <v>285</v>
      </c>
      <c r="D253" s="825"/>
      <c r="E253" s="825"/>
      <c r="F253" s="826"/>
      <c r="G253" s="824" t="s">
        <v>286</v>
      </c>
      <c r="H253" s="825"/>
      <c r="I253" s="825"/>
      <c r="J253" s="825"/>
      <c r="K253" s="826"/>
      <c r="L253" s="151"/>
      <c r="M253" s="21"/>
      <c r="N253" s="21"/>
      <c r="O253" s="21"/>
      <c r="P253" s="865"/>
      <c r="Q253" s="865"/>
      <c r="R253" s="865"/>
      <c r="S253" s="865"/>
      <c r="T253" s="865"/>
    </row>
    <row r="254" spans="1:20" ht="15" customHeight="1" x14ac:dyDescent="0.45">
      <c r="A254" s="869"/>
      <c r="B254" s="870"/>
      <c r="C254" s="827" t="s">
        <v>287</v>
      </c>
      <c r="D254" s="828"/>
      <c r="E254" s="828"/>
      <c r="F254" s="829"/>
      <c r="G254" s="827" t="s">
        <v>288</v>
      </c>
      <c r="H254" s="828"/>
      <c r="I254" s="828"/>
      <c r="J254" s="828"/>
      <c r="K254" s="829"/>
      <c r="L254" s="151"/>
      <c r="M254" s="21"/>
      <c r="N254" s="21"/>
      <c r="O254" s="21"/>
      <c r="P254" s="865"/>
      <c r="Q254" s="865"/>
      <c r="R254" s="865"/>
      <c r="S254" s="865"/>
      <c r="T254" s="865"/>
    </row>
    <row r="255" spans="1:20" ht="15" customHeight="1" x14ac:dyDescent="0.45">
      <c r="A255" s="867" t="s">
        <v>60</v>
      </c>
      <c r="B255" s="868"/>
      <c r="C255" s="830" t="s">
        <v>289</v>
      </c>
      <c r="D255" s="831"/>
      <c r="E255" s="831"/>
      <c r="F255" s="832"/>
      <c r="G255" s="830" t="s">
        <v>290</v>
      </c>
      <c r="H255" s="831"/>
      <c r="I255" s="831"/>
      <c r="J255" s="831"/>
      <c r="K255" s="832"/>
      <c r="L255" s="151"/>
      <c r="M255" s="21"/>
      <c r="N255" s="21"/>
      <c r="O255" s="21"/>
      <c r="P255" s="865"/>
      <c r="Q255" s="865"/>
      <c r="R255" s="865"/>
      <c r="S255" s="865"/>
      <c r="T255" s="865"/>
    </row>
    <row r="256" spans="1:20" ht="15" customHeight="1" x14ac:dyDescent="0.45">
      <c r="A256" s="871"/>
      <c r="B256" s="872"/>
      <c r="C256" s="824" t="s">
        <v>291</v>
      </c>
      <c r="D256" s="825"/>
      <c r="E256" s="825"/>
      <c r="F256" s="826"/>
      <c r="G256" s="824" t="s">
        <v>292</v>
      </c>
      <c r="H256" s="825"/>
      <c r="I256" s="825"/>
      <c r="J256" s="825"/>
      <c r="K256" s="826"/>
      <c r="L256" s="151"/>
      <c r="M256" s="21"/>
      <c r="N256" s="21"/>
      <c r="O256" s="21"/>
      <c r="P256" s="865"/>
      <c r="Q256" s="865"/>
      <c r="R256" s="865"/>
      <c r="S256" s="865"/>
      <c r="T256" s="865"/>
    </row>
    <row r="257" spans="1:20" ht="15" customHeight="1" x14ac:dyDescent="0.45">
      <c r="A257" s="869"/>
      <c r="B257" s="870"/>
      <c r="C257" s="827" t="s">
        <v>293</v>
      </c>
      <c r="D257" s="828"/>
      <c r="E257" s="828"/>
      <c r="F257" s="829"/>
      <c r="G257" s="827" t="s">
        <v>294</v>
      </c>
      <c r="H257" s="828"/>
      <c r="I257" s="828"/>
      <c r="J257" s="828"/>
      <c r="K257" s="829"/>
      <c r="L257" s="151"/>
      <c r="M257" s="21"/>
      <c r="N257" s="21"/>
      <c r="O257" s="21"/>
      <c r="P257" s="865"/>
      <c r="Q257" s="865"/>
      <c r="R257" s="865"/>
      <c r="S257" s="865"/>
      <c r="T257" s="865"/>
    </row>
    <row r="258" spans="1:20" ht="15" customHeight="1" x14ac:dyDescent="0.45">
      <c r="A258" s="833" t="s">
        <v>61</v>
      </c>
      <c r="B258" s="835"/>
      <c r="C258" s="833" t="s">
        <v>295</v>
      </c>
      <c r="D258" s="834"/>
      <c r="E258" s="834"/>
      <c r="F258" s="835"/>
      <c r="G258" s="833" t="s">
        <v>296</v>
      </c>
      <c r="H258" s="834"/>
      <c r="I258" s="834"/>
      <c r="J258" s="834"/>
      <c r="K258" s="835"/>
      <c r="L258" s="151"/>
      <c r="M258" s="21"/>
      <c r="N258" s="21"/>
      <c r="O258" s="21"/>
      <c r="P258" s="865"/>
      <c r="Q258" s="865"/>
      <c r="R258" s="865"/>
      <c r="S258" s="865"/>
      <c r="T258" s="865"/>
    </row>
    <row r="259" spans="1:20" ht="30" customHeight="1" x14ac:dyDescent="0.45">
      <c r="A259" s="833" t="s">
        <v>62</v>
      </c>
      <c r="B259" s="835"/>
      <c r="C259" s="833" t="s">
        <v>297</v>
      </c>
      <c r="D259" s="834"/>
      <c r="E259" s="834"/>
      <c r="F259" s="834"/>
      <c r="G259" s="833" t="s">
        <v>298</v>
      </c>
      <c r="H259" s="834"/>
      <c r="I259" s="834"/>
      <c r="J259" s="834"/>
      <c r="K259" s="835"/>
      <c r="L259" s="151"/>
      <c r="M259" s="21"/>
      <c r="N259" s="21"/>
      <c r="O259" s="21"/>
      <c r="P259" s="865"/>
      <c r="Q259" s="865"/>
      <c r="R259" s="865"/>
      <c r="S259" s="865"/>
      <c r="T259" s="865"/>
    </row>
    <row r="260" spans="1:20" ht="15" customHeight="1" x14ac:dyDescent="0.45">
      <c r="A260" s="7" t="s">
        <v>1188</v>
      </c>
    </row>
    <row r="261" spans="1:20" ht="15" customHeight="1" x14ac:dyDescent="0.45"/>
    <row r="262" spans="1:20" ht="30" customHeight="1" x14ac:dyDescent="0.45">
      <c r="A262" s="837" t="s">
        <v>299</v>
      </c>
      <c r="B262" s="838"/>
      <c r="C262" s="837" t="s">
        <v>51</v>
      </c>
      <c r="D262" s="861"/>
      <c r="E262" s="27" t="s">
        <v>28</v>
      </c>
      <c r="F262" s="27" t="s">
        <v>29</v>
      </c>
      <c r="G262" s="27" t="s">
        <v>30</v>
      </c>
      <c r="H262" s="27" t="s">
        <v>31</v>
      </c>
      <c r="I262" s="27" t="s">
        <v>32</v>
      </c>
      <c r="J262" s="27" t="s">
        <v>33</v>
      </c>
      <c r="K262" s="27" t="s">
        <v>34</v>
      </c>
      <c r="L262" s="117"/>
      <c r="M262" s="118"/>
    </row>
    <row r="263" spans="1:20" ht="15" customHeight="1" x14ac:dyDescent="0.45">
      <c r="A263" s="859" t="s">
        <v>300</v>
      </c>
      <c r="B263" s="860"/>
      <c r="C263" s="862" t="s">
        <v>301</v>
      </c>
      <c r="D263" s="808"/>
      <c r="E263" s="35" t="s">
        <v>302</v>
      </c>
      <c r="F263" s="119">
        <v>2</v>
      </c>
      <c r="G263" s="119">
        <v>6</v>
      </c>
      <c r="H263" s="119">
        <v>3</v>
      </c>
      <c r="I263" s="119">
        <v>7</v>
      </c>
      <c r="J263" s="119">
        <v>4</v>
      </c>
      <c r="K263" s="39"/>
      <c r="L263" s="152"/>
      <c r="M263" s="9"/>
    </row>
    <row r="264" spans="1:20" ht="15" customHeight="1" x14ac:dyDescent="0.45">
      <c r="A264" s="859" t="s">
        <v>303</v>
      </c>
      <c r="B264" s="860"/>
      <c r="C264" s="863"/>
      <c r="D264" s="809"/>
      <c r="E264" s="35" t="s">
        <v>302</v>
      </c>
      <c r="F264" s="119">
        <v>2</v>
      </c>
      <c r="G264" s="119">
        <v>6</v>
      </c>
      <c r="H264" s="119">
        <v>3</v>
      </c>
      <c r="I264" s="119">
        <v>7</v>
      </c>
      <c r="J264" s="119">
        <v>4</v>
      </c>
      <c r="K264" s="39"/>
      <c r="L264" s="152"/>
      <c r="M264" s="9"/>
    </row>
    <row r="265" spans="1:20" ht="15" customHeight="1" x14ac:dyDescent="0.45">
      <c r="A265" s="859" t="s">
        <v>304</v>
      </c>
      <c r="B265" s="860"/>
      <c r="C265" s="864"/>
      <c r="D265" s="810"/>
      <c r="E265" s="35" t="s">
        <v>302</v>
      </c>
      <c r="F265" s="119">
        <v>0</v>
      </c>
      <c r="G265" s="119">
        <v>0</v>
      </c>
      <c r="H265" s="119">
        <v>0</v>
      </c>
      <c r="I265" s="119">
        <v>0</v>
      </c>
      <c r="J265" s="119">
        <v>0</v>
      </c>
      <c r="K265" s="39"/>
      <c r="L265" s="152"/>
      <c r="M265" s="9"/>
    </row>
    <row r="266" spans="1:20" ht="15" customHeight="1" x14ac:dyDescent="0.45">
      <c r="A266" s="7" t="s">
        <v>305</v>
      </c>
    </row>
    <row r="267" spans="1:20" ht="15" customHeight="1" x14ac:dyDescent="0.45"/>
    <row r="268" spans="1:20" ht="15" customHeight="1" x14ac:dyDescent="0.45"/>
    <row r="269" spans="1:20" ht="15" customHeight="1" x14ac:dyDescent="0.45">
      <c r="J269" s="60"/>
    </row>
    <row r="270" spans="1:20" ht="15" customHeight="1" x14ac:dyDescent="0.45">
      <c r="J270" s="60"/>
    </row>
    <row r="271" spans="1:20" ht="15" customHeight="1" x14ac:dyDescent="0.45"/>
    <row r="272" spans="1:20" ht="15" customHeight="1" x14ac:dyDescent="0.45"/>
    <row r="273" ht="15" customHeight="1" x14ac:dyDescent="0.45"/>
  </sheetData>
  <sheetProtection algorithmName="SHA-512" hashValue="fXsNV5/rlOQ3uZ4s+1HXFXNQRuH6ZxtdCYXoaUlYoL0yzMTuyS5o3gWrz8ypKzd8stx/XpSD5TW1Mskt2GKLvg==" saltValue="PqyJs8w/FhEyYZQhm3128w==" spinCount="100000" sheet="1" objects="1" scenarios="1"/>
  <mergeCells count="337">
    <mergeCell ref="E141:F141"/>
    <mergeCell ref="C149:D149"/>
    <mergeCell ref="B146:B147"/>
    <mergeCell ref="C187:D187"/>
    <mergeCell ref="A6:L6"/>
    <mergeCell ref="A216:K216"/>
    <mergeCell ref="N22:N27"/>
    <mergeCell ref="C22:D22"/>
    <mergeCell ref="N16:N19"/>
    <mergeCell ref="B123:B128"/>
    <mergeCell ref="D123:D128"/>
    <mergeCell ref="E122:F122"/>
    <mergeCell ref="E123:F128"/>
    <mergeCell ref="C123:C128"/>
    <mergeCell ref="E140:F140"/>
    <mergeCell ref="C145:D145"/>
    <mergeCell ref="A138:A139"/>
    <mergeCell ref="E138:F138"/>
    <mergeCell ref="C16:D16"/>
    <mergeCell ref="E139:F139"/>
    <mergeCell ref="A136:A137"/>
    <mergeCell ref="E136:F136"/>
    <mergeCell ref="E137:F137"/>
    <mergeCell ref="E129:F129"/>
    <mergeCell ref="E135:F135"/>
    <mergeCell ref="C67:D67"/>
    <mergeCell ref="C188:D188"/>
    <mergeCell ref="A164:K164"/>
    <mergeCell ref="C240:F240"/>
    <mergeCell ref="C239:F239"/>
    <mergeCell ref="C238:F238"/>
    <mergeCell ref="C237:F237"/>
    <mergeCell ref="C69:D69"/>
    <mergeCell ref="C68:D68"/>
    <mergeCell ref="C72:D72"/>
    <mergeCell ref="C71:D71"/>
    <mergeCell ref="C70:D70"/>
    <mergeCell ref="A141:A142"/>
    <mergeCell ref="C197:D197"/>
    <mergeCell ref="C193:D193"/>
    <mergeCell ref="C194:D194"/>
    <mergeCell ref="C181:D181"/>
    <mergeCell ref="C182:D182"/>
    <mergeCell ref="C168:D168"/>
    <mergeCell ref="C169:D169"/>
    <mergeCell ref="B179:D179"/>
    <mergeCell ref="C244:F244"/>
    <mergeCell ref="C243:F243"/>
    <mergeCell ref="C221:D221"/>
    <mergeCell ref="C220:D220"/>
    <mergeCell ref="C230:F230"/>
    <mergeCell ref="C229:F229"/>
    <mergeCell ref="C236:F236"/>
    <mergeCell ref="C235:F235"/>
    <mergeCell ref="C234:F234"/>
    <mergeCell ref="C233:F233"/>
    <mergeCell ref="C232:F232"/>
    <mergeCell ref="C231:F231"/>
    <mergeCell ref="B177:D177"/>
    <mergeCell ref="B178:D178"/>
    <mergeCell ref="B183:B188"/>
    <mergeCell ref="C183:D183"/>
    <mergeCell ref="C184:D184"/>
    <mergeCell ref="C185:D185"/>
    <mergeCell ref="C186:D186"/>
    <mergeCell ref="A182:A188"/>
    <mergeCell ref="C112:D112"/>
    <mergeCell ref="C155:D155"/>
    <mergeCell ref="C156:D156"/>
    <mergeCell ref="A75:N75"/>
    <mergeCell ref="O65:P65"/>
    <mergeCell ref="O67:P67"/>
    <mergeCell ref="O66:P66"/>
    <mergeCell ref="O68:P68"/>
    <mergeCell ref="O69:P69"/>
    <mergeCell ref="O70:P70"/>
    <mergeCell ref="O71:P71"/>
    <mergeCell ref="O72:P72"/>
    <mergeCell ref="A74:N74"/>
    <mergeCell ref="A56:A72"/>
    <mergeCell ref="O56:P56"/>
    <mergeCell ref="C56:D56"/>
    <mergeCell ref="O57:P57"/>
    <mergeCell ref="O58:P58"/>
    <mergeCell ref="O59:P59"/>
    <mergeCell ref="O60:P60"/>
    <mergeCell ref="O61:P61"/>
    <mergeCell ref="O62:P62"/>
    <mergeCell ref="O63:P63"/>
    <mergeCell ref="O64:P64"/>
    <mergeCell ref="C58:D58"/>
    <mergeCell ref="C57:D57"/>
    <mergeCell ref="C62:D62"/>
    <mergeCell ref="M62:N62"/>
    <mergeCell ref="M63:N63"/>
    <mergeCell ref="L16:L19"/>
    <mergeCell ref="C46:D46"/>
    <mergeCell ref="C45:D45"/>
    <mergeCell ref="C44:D44"/>
    <mergeCell ref="C43:D43"/>
    <mergeCell ref="C42:D42"/>
    <mergeCell ref="C18:D18"/>
    <mergeCell ref="C19:D19"/>
    <mergeCell ref="C34:D34"/>
    <mergeCell ref="C35:D35"/>
    <mergeCell ref="C36:D36"/>
    <mergeCell ref="C37:D37"/>
    <mergeCell ref="C38:D38"/>
    <mergeCell ref="C17:D17"/>
    <mergeCell ref="L22:L27"/>
    <mergeCell ref="C27:D27"/>
    <mergeCell ref="C26:D26"/>
    <mergeCell ref="C25:D25"/>
    <mergeCell ref="C24:D24"/>
    <mergeCell ref="C66:D66"/>
    <mergeCell ref="C52:D52"/>
    <mergeCell ref="C51:D51"/>
    <mergeCell ref="C50:D50"/>
    <mergeCell ref="C49:D49"/>
    <mergeCell ref="C48:D48"/>
    <mergeCell ref="C47:D47"/>
    <mergeCell ref="C53:D53"/>
    <mergeCell ref="A16:A19"/>
    <mergeCell ref="B17:B19"/>
    <mergeCell ref="C23:D23"/>
    <mergeCell ref="C39:D39"/>
    <mergeCell ref="A30:A39"/>
    <mergeCell ref="B30:B39"/>
    <mergeCell ref="A22:A27"/>
    <mergeCell ref="B23:B27"/>
    <mergeCell ref="C30:D30"/>
    <mergeCell ref="C31:D31"/>
    <mergeCell ref="C32:D32"/>
    <mergeCell ref="C33:D33"/>
    <mergeCell ref="C60:D60"/>
    <mergeCell ref="C64:D64"/>
    <mergeCell ref="C63:D63"/>
    <mergeCell ref="C61:D61"/>
    <mergeCell ref="C100:D100"/>
    <mergeCell ref="B100:B107"/>
    <mergeCell ref="C87:D87"/>
    <mergeCell ref="C88:D88"/>
    <mergeCell ref="C89:D89"/>
    <mergeCell ref="C90:D90"/>
    <mergeCell ref="C111:D111"/>
    <mergeCell ref="C113:D113"/>
    <mergeCell ref="A77:N77"/>
    <mergeCell ref="A78:N78"/>
    <mergeCell ref="A79:N79"/>
    <mergeCell ref="C107:D107"/>
    <mergeCell ref="C106:D106"/>
    <mergeCell ref="C105:D105"/>
    <mergeCell ref="C104:D104"/>
    <mergeCell ref="C103:D103"/>
    <mergeCell ref="C102:D102"/>
    <mergeCell ref="C101:D101"/>
    <mergeCell ref="C91:D91"/>
    <mergeCell ref="A100:A107"/>
    <mergeCell ref="A85:N85"/>
    <mergeCell ref="B110:B117"/>
    <mergeCell ref="C117:D117"/>
    <mergeCell ref="E131:F131"/>
    <mergeCell ref="E132:F132"/>
    <mergeCell ref="C115:D115"/>
    <mergeCell ref="C174:D174"/>
    <mergeCell ref="C175:D175"/>
    <mergeCell ref="A169:A175"/>
    <mergeCell ref="B170:B175"/>
    <mergeCell ref="B152:D152"/>
    <mergeCell ref="A153:A156"/>
    <mergeCell ref="A146:A149"/>
    <mergeCell ref="C170:D170"/>
    <mergeCell ref="C171:D171"/>
    <mergeCell ref="C172:D172"/>
    <mergeCell ref="C173:D173"/>
    <mergeCell ref="C148:D148"/>
    <mergeCell ref="C147:D147"/>
    <mergeCell ref="C146:D146"/>
    <mergeCell ref="E142:F142"/>
    <mergeCell ref="A110:A117"/>
    <mergeCell ref="C116:D116"/>
    <mergeCell ref="E130:F130"/>
    <mergeCell ref="C114:D114"/>
    <mergeCell ref="C110:D110"/>
    <mergeCell ref="C153:D154"/>
    <mergeCell ref="B198:B201"/>
    <mergeCell ref="A195:K195"/>
    <mergeCell ref="C207:D207"/>
    <mergeCell ref="B207:B209"/>
    <mergeCell ref="A207:A215"/>
    <mergeCell ref="C208:D208"/>
    <mergeCell ref="C209:D209"/>
    <mergeCell ref="C210:D210"/>
    <mergeCell ref="C211:D211"/>
    <mergeCell ref="C212:D212"/>
    <mergeCell ref="C213:D213"/>
    <mergeCell ref="C214:D214"/>
    <mergeCell ref="C215:D215"/>
    <mergeCell ref="B210:B212"/>
    <mergeCell ref="B213:B215"/>
    <mergeCell ref="C206:D206"/>
    <mergeCell ref="P250:T250"/>
    <mergeCell ref="P251:T251"/>
    <mergeCell ref="A229:B230"/>
    <mergeCell ref="A231:B240"/>
    <mergeCell ref="A241:B241"/>
    <mergeCell ref="A242:B244"/>
    <mergeCell ref="A245:B249"/>
    <mergeCell ref="A250:B254"/>
    <mergeCell ref="A255:B257"/>
    <mergeCell ref="C242:F242"/>
    <mergeCell ref="C241:F241"/>
    <mergeCell ref="C249:F249"/>
    <mergeCell ref="C248:F248"/>
    <mergeCell ref="C247:F247"/>
    <mergeCell ref="C246:F246"/>
    <mergeCell ref="C245:F245"/>
    <mergeCell ref="C254:F254"/>
    <mergeCell ref="C253:F253"/>
    <mergeCell ref="P240:T240"/>
    <mergeCell ref="P241:T241"/>
    <mergeCell ref="P242:T242"/>
    <mergeCell ref="P243:T243"/>
    <mergeCell ref="P244:T244"/>
    <mergeCell ref="P245:T245"/>
    <mergeCell ref="P246:T246"/>
    <mergeCell ref="P247:T247"/>
    <mergeCell ref="P248:T248"/>
    <mergeCell ref="P231:T231"/>
    <mergeCell ref="P232:T232"/>
    <mergeCell ref="P233:T233"/>
    <mergeCell ref="P234:T234"/>
    <mergeCell ref="P235:T235"/>
    <mergeCell ref="P236:T236"/>
    <mergeCell ref="P237:T237"/>
    <mergeCell ref="P238:T238"/>
    <mergeCell ref="P239:T239"/>
    <mergeCell ref="P249:T249"/>
    <mergeCell ref="P256:T256"/>
    <mergeCell ref="P257:T257"/>
    <mergeCell ref="P259:T259"/>
    <mergeCell ref="G228:K228"/>
    <mergeCell ref="G229:K229"/>
    <mergeCell ref="G230:K230"/>
    <mergeCell ref="G231:K231"/>
    <mergeCell ref="G232:K232"/>
    <mergeCell ref="G233:K233"/>
    <mergeCell ref="G234:K234"/>
    <mergeCell ref="G235:K235"/>
    <mergeCell ref="G236:K236"/>
    <mergeCell ref="G237:K237"/>
    <mergeCell ref="G238:K238"/>
    <mergeCell ref="G239:K239"/>
    <mergeCell ref="G240:K240"/>
    <mergeCell ref="G241:K241"/>
    <mergeCell ref="G242:K242"/>
    <mergeCell ref="G243:K243"/>
    <mergeCell ref="P258:T258"/>
    <mergeCell ref="P228:T228"/>
    <mergeCell ref="P229:T229"/>
    <mergeCell ref="P230:T230"/>
    <mergeCell ref="A262:B262"/>
    <mergeCell ref="A265:B265"/>
    <mergeCell ref="A264:B264"/>
    <mergeCell ref="A263:B263"/>
    <mergeCell ref="C262:D262"/>
    <mergeCell ref="C263:D265"/>
    <mergeCell ref="G259:K259"/>
    <mergeCell ref="A259:B259"/>
    <mergeCell ref="P252:T252"/>
    <mergeCell ref="P253:T253"/>
    <mergeCell ref="P254:T254"/>
    <mergeCell ref="P255:T255"/>
    <mergeCell ref="C256:F256"/>
    <mergeCell ref="C255:F255"/>
    <mergeCell ref="C257:F257"/>
    <mergeCell ref="C259:F259"/>
    <mergeCell ref="C258:F258"/>
    <mergeCell ref="C250:F250"/>
    <mergeCell ref="A217:K217"/>
    <mergeCell ref="A228:B228"/>
    <mergeCell ref="C228:F228"/>
    <mergeCell ref="C92:D92"/>
    <mergeCell ref="C93:D93"/>
    <mergeCell ref="C94:D94"/>
    <mergeCell ref="C95:D95"/>
    <mergeCell ref="C96:D96"/>
    <mergeCell ref="C97:D97"/>
    <mergeCell ref="A88:A97"/>
    <mergeCell ref="B88:B97"/>
    <mergeCell ref="G244:K244"/>
    <mergeCell ref="G245:K245"/>
    <mergeCell ref="G246:K246"/>
    <mergeCell ref="G247:K247"/>
    <mergeCell ref="G248:K248"/>
    <mergeCell ref="G249:K249"/>
    <mergeCell ref="G250:K250"/>
    <mergeCell ref="A178:A179"/>
    <mergeCell ref="A198:A201"/>
    <mergeCell ref="C198:D198"/>
    <mergeCell ref="C199:D199"/>
    <mergeCell ref="C200:D201"/>
    <mergeCell ref="G251:K251"/>
    <mergeCell ref="G252:K252"/>
    <mergeCell ref="G253:K253"/>
    <mergeCell ref="G254:K254"/>
    <mergeCell ref="G255:K255"/>
    <mergeCell ref="G256:K256"/>
    <mergeCell ref="G257:K257"/>
    <mergeCell ref="G258:K258"/>
    <mergeCell ref="A258:B258"/>
    <mergeCell ref="C252:F252"/>
    <mergeCell ref="C251:F251"/>
    <mergeCell ref="A7:L7"/>
    <mergeCell ref="A73:N73"/>
    <mergeCell ref="A82:N82"/>
    <mergeCell ref="B42:B53"/>
    <mergeCell ref="A42:A53"/>
    <mergeCell ref="M69:N69"/>
    <mergeCell ref="M70:N70"/>
    <mergeCell ref="M71:N71"/>
    <mergeCell ref="M72:N72"/>
    <mergeCell ref="M55:N55"/>
    <mergeCell ref="M56:N56"/>
    <mergeCell ref="M57:N57"/>
    <mergeCell ref="M58:N58"/>
    <mergeCell ref="M59:N59"/>
    <mergeCell ref="M60:N60"/>
    <mergeCell ref="M61:N61"/>
    <mergeCell ref="B57:B72"/>
    <mergeCell ref="C59:D59"/>
    <mergeCell ref="C65:D65"/>
    <mergeCell ref="M64:N64"/>
    <mergeCell ref="M65:N65"/>
    <mergeCell ref="M66:N66"/>
    <mergeCell ref="M67:N67"/>
    <mergeCell ref="M68:N68"/>
  </mergeCells>
  <phoneticPr fontId="1"/>
  <hyperlinks>
    <hyperlink ref="A10" r:id="rId1" xr:uid="{85980FAF-0FF0-40EE-9BC5-DCEC8C5A6CA1}"/>
  </hyperlinks>
  <pageMargins left="0.23622047244094491" right="0.23622047244094491" top="0.74803149606299213" bottom="0.74803149606299213" header="0.31496062992125984" footer="0.31496062992125984"/>
  <pageSetup paperSize="9" scale="49" fitToHeight="0" orientation="portrait" verticalDpi="1200" r:id="rId2"/>
  <rowBreaks count="7" manualBreakCount="7">
    <brk id="53" max="14" man="1"/>
    <brk id="82" max="14" man="1"/>
    <brk id="117" max="14" man="1"/>
    <brk id="132" max="14" man="1"/>
    <brk id="142" max="14" man="1"/>
    <brk id="189" max="14" man="1"/>
    <brk id="22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04E57-B6E9-4185-BAF5-ED70FD3EC1D7}">
  <sheetPr>
    <pageSetUpPr autoPageBreaks="0"/>
  </sheetPr>
  <dimension ref="A2:K213"/>
  <sheetViews>
    <sheetView showGridLines="0" zoomScaleNormal="100" zoomScaleSheetLayoutView="70" workbookViewId="0"/>
  </sheetViews>
  <sheetFormatPr defaultColWidth="8.69921875" defaultRowHeight="15" customHeight="1" x14ac:dyDescent="0.45"/>
  <cols>
    <col min="1" max="9" width="11.69921875" style="7" customWidth="1"/>
    <col min="10" max="10" width="9" style="7" customWidth="1"/>
    <col min="11" max="11" width="10.69921875" style="7" customWidth="1"/>
    <col min="12" max="16384" width="8.69921875" style="7"/>
  </cols>
  <sheetData>
    <row r="2" spans="1:9" ht="15" customHeight="1" x14ac:dyDescent="0.45">
      <c r="A2" s="2" t="s">
        <v>6</v>
      </c>
      <c r="B2" s="6"/>
    </row>
    <row r="3" spans="1:9" ht="15" customHeight="1" x14ac:dyDescent="0.45">
      <c r="B3" s="6"/>
    </row>
    <row r="4" spans="1:9" ht="15" customHeight="1" x14ac:dyDescent="0.45">
      <c r="A4" s="153" t="s">
        <v>306</v>
      </c>
      <c r="B4" s="6"/>
    </row>
    <row r="5" spans="1:9" ht="30" customHeight="1" x14ac:dyDescent="0.45">
      <c r="A5" s="678" t="s">
        <v>307</v>
      </c>
      <c r="B5" s="97" t="s">
        <v>308</v>
      </c>
      <c r="C5" s="925" t="s">
        <v>309</v>
      </c>
      <c r="D5" s="925"/>
      <c r="E5" s="925"/>
      <c r="F5" s="925"/>
      <c r="G5" s="925"/>
      <c r="H5" s="24" t="s">
        <v>310</v>
      </c>
      <c r="I5" s="71" t="s">
        <v>311</v>
      </c>
    </row>
    <row r="6" spans="1:9" ht="15" customHeight="1" x14ac:dyDescent="0.45">
      <c r="A6" s="976" t="s">
        <v>312</v>
      </c>
      <c r="B6" s="46" t="s">
        <v>313</v>
      </c>
      <c r="C6" s="977" t="s">
        <v>314</v>
      </c>
      <c r="D6" s="977"/>
      <c r="E6" s="977"/>
      <c r="F6" s="977"/>
      <c r="G6" s="977"/>
      <c r="H6" s="154" t="s">
        <v>315</v>
      </c>
      <c r="I6" s="155">
        <v>3.1</v>
      </c>
    </row>
    <row r="7" spans="1:9" ht="15" customHeight="1" x14ac:dyDescent="0.45">
      <c r="A7" s="976"/>
      <c r="B7" s="51" t="s">
        <v>313</v>
      </c>
      <c r="C7" s="978" t="s">
        <v>316</v>
      </c>
      <c r="D7" s="978"/>
      <c r="E7" s="978"/>
      <c r="F7" s="978"/>
      <c r="G7" s="978"/>
      <c r="H7" s="156" t="s">
        <v>317</v>
      </c>
      <c r="I7" s="157">
        <v>3.8</v>
      </c>
    </row>
    <row r="8" spans="1:9" ht="15" customHeight="1" x14ac:dyDescent="0.45">
      <c r="A8" s="976"/>
      <c r="B8" s="51" t="s">
        <v>313</v>
      </c>
      <c r="C8" s="978" t="s">
        <v>318</v>
      </c>
      <c r="D8" s="978"/>
      <c r="E8" s="978"/>
      <c r="F8" s="978"/>
      <c r="G8" s="978"/>
      <c r="H8" s="156" t="s">
        <v>317</v>
      </c>
      <c r="I8" s="157">
        <v>2.2000000000000002</v>
      </c>
    </row>
    <row r="9" spans="1:9" ht="45.15" customHeight="1" x14ac:dyDescent="0.45">
      <c r="A9" s="976"/>
      <c r="B9" s="51" t="s">
        <v>313</v>
      </c>
      <c r="C9" s="978" t="s">
        <v>319</v>
      </c>
      <c r="D9" s="978"/>
      <c r="E9" s="978"/>
      <c r="F9" s="978"/>
      <c r="G9" s="978"/>
      <c r="H9" s="156" t="s">
        <v>320</v>
      </c>
      <c r="I9" s="157">
        <v>5.2</v>
      </c>
    </row>
    <row r="10" spans="1:9" ht="15" customHeight="1" x14ac:dyDescent="0.45">
      <c r="A10" s="976"/>
      <c r="B10" s="51" t="s">
        <v>313</v>
      </c>
      <c r="C10" s="978" t="s">
        <v>321</v>
      </c>
      <c r="D10" s="978"/>
      <c r="E10" s="978"/>
      <c r="F10" s="978"/>
      <c r="G10" s="978"/>
      <c r="H10" s="156" t="s">
        <v>317</v>
      </c>
      <c r="I10" s="157">
        <v>2</v>
      </c>
    </row>
    <row r="11" spans="1:9" ht="15" customHeight="1" x14ac:dyDescent="0.45">
      <c r="A11" s="976"/>
      <c r="B11" s="67" t="s">
        <v>313</v>
      </c>
      <c r="C11" s="979" t="s">
        <v>322</v>
      </c>
      <c r="D11" s="979"/>
      <c r="E11" s="979"/>
      <c r="F11" s="979"/>
      <c r="G11" s="979"/>
      <c r="H11" s="158" t="s">
        <v>323</v>
      </c>
      <c r="I11" s="159">
        <v>5.6</v>
      </c>
    </row>
    <row r="12" spans="1:9" ht="15" customHeight="1" x14ac:dyDescent="0.45">
      <c r="A12" s="820" t="s">
        <v>324</v>
      </c>
      <c r="B12" s="46" t="s">
        <v>325</v>
      </c>
      <c r="C12" s="977" t="s">
        <v>326</v>
      </c>
      <c r="D12" s="977"/>
      <c r="E12" s="977"/>
      <c r="F12" s="977"/>
      <c r="G12" s="977"/>
      <c r="H12" s="160" t="s">
        <v>327</v>
      </c>
      <c r="I12" s="161">
        <v>23.2</v>
      </c>
    </row>
    <row r="13" spans="1:9" ht="15" customHeight="1" x14ac:dyDescent="0.45">
      <c r="A13" s="820"/>
      <c r="B13" s="51" t="s">
        <v>325</v>
      </c>
      <c r="C13" s="978" t="s">
        <v>328</v>
      </c>
      <c r="D13" s="978"/>
      <c r="E13" s="978"/>
      <c r="F13" s="978"/>
      <c r="G13" s="978"/>
      <c r="H13" s="162" t="s">
        <v>317</v>
      </c>
      <c r="I13" s="157">
        <v>13.6</v>
      </c>
    </row>
    <row r="14" spans="1:9" ht="15" customHeight="1" x14ac:dyDescent="0.45">
      <c r="A14" s="820"/>
      <c r="B14" s="51" t="s">
        <v>325</v>
      </c>
      <c r="C14" s="978" t="s">
        <v>329</v>
      </c>
      <c r="D14" s="978"/>
      <c r="E14" s="978"/>
      <c r="F14" s="978"/>
      <c r="G14" s="978"/>
      <c r="H14" s="162" t="s">
        <v>317</v>
      </c>
      <c r="I14" s="157">
        <v>9.4</v>
      </c>
    </row>
    <row r="15" spans="1:9" ht="15" customHeight="1" x14ac:dyDescent="0.45">
      <c r="A15" s="820"/>
      <c r="B15" s="51" t="s">
        <v>325</v>
      </c>
      <c r="C15" s="978" t="s">
        <v>330</v>
      </c>
      <c r="D15" s="978"/>
      <c r="E15" s="978"/>
      <c r="F15" s="978"/>
      <c r="G15" s="978"/>
      <c r="H15" s="162" t="s">
        <v>317</v>
      </c>
      <c r="I15" s="157">
        <v>20</v>
      </c>
    </row>
    <row r="16" spans="1:9" ht="15" customHeight="1" x14ac:dyDescent="0.45">
      <c r="A16" s="820"/>
      <c r="B16" s="51" t="s">
        <v>325</v>
      </c>
      <c r="C16" s="978" t="s">
        <v>331</v>
      </c>
      <c r="D16" s="978"/>
      <c r="E16" s="978"/>
      <c r="F16" s="978"/>
      <c r="G16" s="978"/>
      <c r="H16" s="162" t="s">
        <v>317</v>
      </c>
      <c r="I16" s="157">
        <v>42.4</v>
      </c>
    </row>
    <row r="17" spans="1:9" ht="15" customHeight="1" x14ac:dyDescent="0.45">
      <c r="A17" s="820"/>
      <c r="B17" s="51" t="s">
        <v>325</v>
      </c>
      <c r="C17" s="978" t="s">
        <v>332</v>
      </c>
      <c r="D17" s="978"/>
      <c r="E17" s="978"/>
      <c r="F17" s="978"/>
      <c r="G17" s="978"/>
      <c r="H17" s="162" t="s">
        <v>317</v>
      </c>
      <c r="I17" s="157">
        <v>36</v>
      </c>
    </row>
    <row r="18" spans="1:9" ht="15" customHeight="1" x14ac:dyDescent="0.45">
      <c r="A18" s="820"/>
      <c r="B18" s="51" t="s">
        <v>325</v>
      </c>
      <c r="C18" s="978" t="s">
        <v>333</v>
      </c>
      <c r="D18" s="978"/>
      <c r="E18" s="978"/>
      <c r="F18" s="978"/>
      <c r="G18" s="978"/>
      <c r="H18" s="162" t="s">
        <v>317</v>
      </c>
      <c r="I18" s="157">
        <v>35.299999999999997</v>
      </c>
    </row>
    <row r="19" spans="1:9" ht="15" customHeight="1" x14ac:dyDescent="0.45">
      <c r="A19" s="820"/>
      <c r="B19" s="51" t="s">
        <v>334</v>
      </c>
      <c r="C19" s="978" t="s">
        <v>335</v>
      </c>
      <c r="D19" s="978"/>
      <c r="E19" s="978"/>
      <c r="F19" s="978"/>
      <c r="G19" s="978"/>
      <c r="H19" s="162" t="s">
        <v>317</v>
      </c>
      <c r="I19" s="157">
        <v>24.8</v>
      </c>
    </row>
    <row r="20" spans="1:9" ht="15" customHeight="1" x14ac:dyDescent="0.45">
      <c r="A20" s="820"/>
      <c r="B20" s="51" t="s">
        <v>334</v>
      </c>
      <c r="C20" s="978" t="s">
        <v>336</v>
      </c>
      <c r="D20" s="978"/>
      <c r="E20" s="978"/>
      <c r="F20" s="978"/>
      <c r="G20" s="978"/>
      <c r="H20" s="162" t="s">
        <v>317</v>
      </c>
      <c r="I20" s="157">
        <v>24.8</v>
      </c>
    </row>
    <row r="21" spans="1:9" ht="30" customHeight="1" x14ac:dyDescent="0.45">
      <c r="A21" s="820"/>
      <c r="B21" s="51" t="s">
        <v>337</v>
      </c>
      <c r="C21" s="978" t="s">
        <v>338</v>
      </c>
      <c r="D21" s="978"/>
      <c r="E21" s="978"/>
      <c r="F21" s="978"/>
      <c r="G21" s="978"/>
      <c r="H21" s="162" t="s">
        <v>317</v>
      </c>
      <c r="I21" s="157">
        <v>75.400000000000006</v>
      </c>
    </row>
    <row r="22" spans="1:9" ht="15" customHeight="1" x14ac:dyDescent="0.45">
      <c r="A22" s="820"/>
      <c r="B22" s="51" t="s">
        <v>339</v>
      </c>
      <c r="C22" s="978" t="s">
        <v>340</v>
      </c>
      <c r="D22" s="978"/>
      <c r="E22" s="978"/>
      <c r="F22" s="978"/>
      <c r="G22" s="978"/>
      <c r="H22" s="162" t="s">
        <v>341</v>
      </c>
      <c r="I22" s="157">
        <v>20.100000000000001</v>
      </c>
    </row>
    <row r="23" spans="1:9" ht="15" customHeight="1" x14ac:dyDescent="0.45">
      <c r="A23" s="820"/>
      <c r="B23" s="51" t="s">
        <v>342</v>
      </c>
      <c r="C23" s="978" t="s">
        <v>343</v>
      </c>
      <c r="D23" s="978"/>
      <c r="E23" s="978"/>
      <c r="F23" s="978"/>
      <c r="G23" s="978"/>
      <c r="H23" s="162" t="s">
        <v>317</v>
      </c>
      <c r="I23" s="157">
        <v>50.4</v>
      </c>
    </row>
    <row r="24" spans="1:9" ht="15" customHeight="1" x14ac:dyDescent="0.45">
      <c r="A24" s="820"/>
      <c r="B24" s="51" t="s">
        <v>344</v>
      </c>
      <c r="C24" s="978" t="s">
        <v>345</v>
      </c>
      <c r="D24" s="978"/>
      <c r="E24" s="978"/>
      <c r="F24" s="978"/>
      <c r="G24" s="978"/>
      <c r="H24" s="162" t="s">
        <v>317</v>
      </c>
      <c r="I24" s="163">
        <v>25.8</v>
      </c>
    </row>
    <row r="25" spans="1:9" ht="15" customHeight="1" x14ac:dyDescent="0.45">
      <c r="A25" s="820"/>
      <c r="B25" s="67" t="s">
        <v>313</v>
      </c>
      <c r="C25" s="979" t="s">
        <v>346</v>
      </c>
      <c r="D25" s="979"/>
      <c r="E25" s="979"/>
      <c r="F25" s="979"/>
      <c r="G25" s="979"/>
      <c r="H25" s="164" t="s">
        <v>317</v>
      </c>
      <c r="I25" s="165">
        <v>10.7</v>
      </c>
    </row>
    <row r="26" spans="1:9" ht="15" customHeight="1" x14ac:dyDescent="0.45">
      <c r="A26" s="981" t="s">
        <v>347</v>
      </c>
      <c r="B26" s="46" t="s">
        <v>344</v>
      </c>
      <c r="C26" s="977" t="s">
        <v>348</v>
      </c>
      <c r="D26" s="977"/>
      <c r="E26" s="977"/>
      <c r="F26" s="977"/>
      <c r="G26" s="977"/>
      <c r="H26" s="158" t="s">
        <v>323</v>
      </c>
      <c r="I26" s="155">
        <v>8.3000000000000007</v>
      </c>
    </row>
    <row r="27" spans="1:9" ht="15" customHeight="1" x14ac:dyDescent="0.45">
      <c r="A27" s="981"/>
      <c r="B27" s="51" t="s">
        <v>349</v>
      </c>
      <c r="C27" s="978" t="s">
        <v>350</v>
      </c>
      <c r="D27" s="978"/>
      <c r="E27" s="978"/>
      <c r="F27" s="978"/>
      <c r="G27" s="978"/>
      <c r="H27" s="158" t="s">
        <v>323</v>
      </c>
      <c r="I27" s="163">
        <v>26.4</v>
      </c>
    </row>
    <row r="28" spans="1:9" ht="15" customHeight="1" x14ac:dyDescent="0.45">
      <c r="A28" s="981"/>
      <c r="B28" s="139" t="s">
        <v>313</v>
      </c>
      <c r="C28" s="978" t="s">
        <v>351</v>
      </c>
      <c r="D28" s="978"/>
      <c r="E28" s="978"/>
      <c r="F28" s="978"/>
      <c r="G28" s="978"/>
      <c r="H28" s="158" t="s">
        <v>323</v>
      </c>
      <c r="I28" s="166">
        <v>14.5</v>
      </c>
    </row>
    <row r="29" spans="1:9" ht="15" customHeight="1" x14ac:dyDescent="0.45">
      <c r="A29" s="981"/>
      <c r="B29" s="139" t="s">
        <v>313</v>
      </c>
      <c r="C29" s="978" t="s">
        <v>352</v>
      </c>
      <c r="D29" s="978"/>
      <c r="E29" s="978"/>
      <c r="F29" s="978"/>
      <c r="G29" s="978"/>
      <c r="H29" s="158" t="s">
        <v>323</v>
      </c>
      <c r="I29" s="166">
        <v>14</v>
      </c>
    </row>
    <row r="30" spans="1:9" ht="45.45" customHeight="1" x14ac:dyDescent="0.45">
      <c r="A30" s="981"/>
      <c r="B30" s="67" t="s">
        <v>313</v>
      </c>
      <c r="C30" s="979" t="s">
        <v>353</v>
      </c>
      <c r="D30" s="979"/>
      <c r="E30" s="979"/>
      <c r="F30" s="979"/>
      <c r="G30" s="979"/>
      <c r="H30" s="67" t="s">
        <v>320</v>
      </c>
      <c r="I30" s="165">
        <v>2.6</v>
      </c>
    </row>
    <row r="31" spans="1:9" ht="15" customHeight="1" x14ac:dyDescent="0.45">
      <c r="A31" s="981" t="s">
        <v>354</v>
      </c>
      <c r="B31" s="167" t="s">
        <v>325</v>
      </c>
      <c r="C31" s="984" t="s">
        <v>355</v>
      </c>
      <c r="D31" s="984"/>
      <c r="E31" s="984"/>
      <c r="F31" s="984"/>
      <c r="G31" s="984"/>
      <c r="H31" s="167" t="s">
        <v>356</v>
      </c>
      <c r="I31" s="155">
        <v>53.4</v>
      </c>
    </row>
    <row r="32" spans="1:9" ht="15" customHeight="1" x14ac:dyDescent="0.45">
      <c r="A32" s="981"/>
      <c r="B32" s="168" t="s">
        <v>334</v>
      </c>
      <c r="C32" s="908" t="s">
        <v>357</v>
      </c>
      <c r="D32" s="908"/>
      <c r="E32" s="908"/>
      <c r="F32" s="908"/>
      <c r="G32" s="908"/>
      <c r="H32" s="168" t="s">
        <v>358</v>
      </c>
      <c r="I32" s="163">
        <v>19.8</v>
      </c>
    </row>
    <row r="33" spans="1:9" ht="15" customHeight="1" x14ac:dyDescent="0.45">
      <c r="A33" s="981"/>
      <c r="B33" s="980" t="s">
        <v>359</v>
      </c>
      <c r="C33" s="985" t="s">
        <v>360</v>
      </c>
      <c r="D33" s="985"/>
      <c r="E33" s="985"/>
      <c r="F33" s="985"/>
      <c r="G33" s="985"/>
      <c r="H33" s="168" t="s">
        <v>356</v>
      </c>
      <c r="I33" s="982">
        <v>176.7</v>
      </c>
    </row>
    <row r="34" spans="1:9" ht="15" customHeight="1" x14ac:dyDescent="0.45">
      <c r="A34" s="981"/>
      <c r="B34" s="980"/>
      <c r="C34" s="985"/>
      <c r="D34" s="985"/>
      <c r="E34" s="985"/>
      <c r="F34" s="985"/>
      <c r="G34" s="985"/>
      <c r="H34" s="168" t="s">
        <v>358</v>
      </c>
      <c r="I34" s="982"/>
    </row>
    <row r="35" spans="1:9" ht="30" customHeight="1" x14ac:dyDescent="0.45">
      <c r="A35" s="981"/>
      <c r="B35" s="980"/>
      <c r="C35" s="985"/>
      <c r="D35" s="985"/>
      <c r="E35" s="985"/>
      <c r="F35" s="985"/>
      <c r="G35" s="985"/>
      <c r="H35" s="169" t="s">
        <v>361</v>
      </c>
      <c r="I35" s="982"/>
    </row>
    <row r="36" spans="1:9" ht="15" customHeight="1" x14ac:dyDescent="0.45">
      <c r="A36" s="981"/>
      <c r="B36" s="980"/>
      <c r="C36" s="985"/>
      <c r="D36" s="985"/>
      <c r="E36" s="985"/>
      <c r="F36" s="985"/>
      <c r="G36" s="985"/>
      <c r="H36" s="168" t="s">
        <v>362</v>
      </c>
      <c r="I36" s="982"/>
    </row>
    <row r="37" spans="1:9" ht="15" customHeight="1" x14ac:dyDescent="0.45">
      <c r="A37" s="981"/>
      <c r="B37" s="168" t="s">
        <v>339</v>
      </c>
      <c r="C37" s="908" t="s">
        <v>363</v>
      </c>
      <c r="D37" s="908"/>
      <c r="E37" s="908"/>
      <c r="F37" s="908"/>
      <c r="G37" s="908"/>
      <c r="H37" s="168" t="s">
        <v>356</v>
      </c>
      <c r="I37" s="163">
        <v>1.8</v>
      </c>
    </row>
    <row r="38" spans="1:9" ht="15" customHeight="1" x14ac:dyDescent="0.45">
      <c r="A38" s="981"/>
      <c r="B38" s="168" t="s">
        <v>364</v>
      </c>
      <c r="C38" s="908" t="s">
        <v>365</v>
      </c>
      <c r="D38" s="908"/>
      <c r="E38" s="908"/>
      <c r="F38" s="908"/>
      <c r="G38" s="908"/>
      <c r="H38" s="168" t="s">
        <v>358</v>
      </c>
      <c r="I38" s="163">
        <v>1.6</v>
      </c>
    </row>
    <row r="39" spans="1:9" ht="15" customHeight="1" x14ac:dyDescent="0.45">
      <c r="A39" s="981"/>
      <c r="B39" s="168" t="s">
        <v>366</v>
      </c>
      <c r="C39" s="908" t="s">
        <v>367</v>
      </c>
      <c r="D39" s="908"/>
      <c r="E39" s="908"/>
      <c r="F39" s="908"/>
      <c r="G39" s="908"/>
      <c r="H39" s="168" t="s">
        <v>368</v>
      </c>
      <c r="I39" s="163">
        <v>5.5</v>
      </c>
    </row>
    <row r="40" spans="1:9" ht="15" customHeight="1" x14ac:dyDescent="0.45">
      <c r="A40" s="981"/>
      <c r="B40" s="980" t="s">
        <v>369</v>
      </c>
      <c r="C40" s="908" t="s">
        <v>370</v>
      </c>
      <c r="D40" s="908"/>
      <c r="E40" s="908"/>
      <c r="F40" s="908"/>
      <c r="G40" s="908"/>
      <c r="H40" s="168" t="s">
        <v>356</v>
      </c>
      <c r="I40" s="982">
        <v>7.4</v>
      </c>
    </row>
    <row r="41" spans="1:9" ht="15" customHeight="1" x14ac:dyDescent="0.45">
      <c r="A41" s="981"/>
      <c r="B41" s="980"/>
      <c r="C41" s="908"/>
      <c r="D41" s="908"/>
      <c r="E41" s="908"/>
      <c r="F41" s="908"/>
      <c r="G41" s="908"/>
      <c r="H41" s="168" t="s">
        <v>358</v>
      </c>
      <c r="I41" s="982"/>
    </row>
    <row r="42" spans="1:9" ht="15" customHeight="1" x14ac:dyDescent="0.45">
      <c r="A42" s="981"/>
      <c r="B42" s="980"/>
      <c r="C42" s="908"/>
      <c r="D42" s="908"/>
      <c r="E42" s="908"/>
      <c r="F42" s="908"/>
      <c r="G42" s="908"/>
      <c r="H42" s="168" t="s">
        <v>371</v>
      </c>
      <c r="I42" s="982"/>
    </row>
    <row r="43" spans="1:9" ht="15" customHeight="1" x14ac:dyDescent="0.45">
      <c r="A43" s="981"/>
      <c r="B43" s="980"/>
      <c r="C43" s="908"/>
      <c r="D43" s="908"/>
      <c r="E43" s="908"/>
      <c r="F43" s="908"/>
      <c r="G43" s="908"/>
      <c r="H43" s="168" t="s">
        <v>371</v>
      </c>
      <c r="I43" s="982"/>
    </row>
    <row r="44" spans="1:9" ht="30" customHeight="1" x14ac:dyDescent="0.45">
      <c r="A44" s="981"/>
      <c r="B44" s="980"/>
      <c r="C44" s="908"/>
      <c r="D44" s="908"/>
      <c r="E44" s="908"/>
      <c r="F44" s="908"/>
      <c r="G44" s="908"/>
      <c r="H44" s="169" t="s">
        <v>372</v>
      </c>
      <c r="I44" s="982"/>
    </row>
    <row r="45" spans="1:9" ht="15" customHeight="1" x14ac:dyDescent="0.45">
      <c r="A45" s="981"/>
      <c r="B45" s="980"/>
      <c r="C45" s="908"/>
      <c r="D45" s="908"/>
      <c r="E45" s="908"/>
      <c r="F45" s="908"/>
      <c r="G45" s="908"/>
      <c r="H45" s="168" t="s">
        <v>362</v>
      </c>
      <c r="I45" s="982"/>
    </row>
    <row r="46" spans="1:9" ht="15" customHeight="1" x14ac:dyDescent="0.45">
      <c r="A46" s="981"/>
      <c r="B46" s="168" t="s">
        <v>373</v>
      </c>
      <c r="C46" s="908" t="s">
        <v>374</v>
      </c>
      <c r="D46" s="908"/>
      <c r="E46" s="908"/>
      <c r="F46" s="908"/>
      <c r="G46" s="908"/>
      <c r="H46" s="168" t="s">
        <v>356</v>
      </c>
      <c r="I46" s="163">
        <v>0.3</v>
      </c>
    </row>
    <row r="47" spans="1:9" ht="15" customHeight="1" x14ac:dyDescent="0.45">
      <c r="A47" s="981"/>
      <c r="B47" s="168" t="s">
        <v>375</v>
      </c>
      <c r="C47" s="908" t="s">
        <v>376</v>
      </c>
      <c r="D47" s="908"/>
      <c r="E47" s="908"/>
      <c r="F47" s="908"/>
      <c r="G47" s="908"/>
      <c r="H47" s="168" t="s">
        <v>356</v>
      </c>
      <c r="I47" s="163">
        <v>0.2</v>
      </c>
    </row>
    <row r="48" spans="1:9" ht="15" customHeight="1" x14ac:dyDescent="0.45">
      <c r="A48" s="981"/>
      <c r="B48" s="168" t="s">
        <v>313</v>
      </c>
      <c r="C48" s="908" t="s">
        <v>377</v>
      </c>
      <c r="D48" s="908"/>
      <c r="E48" s="908"/>
      <c r="F48" s="908"/>
      <c r="G48" s="908"/>
      <c r="H48" s="168" t="s">
        <v>356</v>
      </c>
      <c r="I48" s="163">
        <v>0.2</v>
      </c>
    </row>
    <row r="49" spans="1:9" ht="15" customHeight="1" x14ac:dyDescent="0.45">
      <c r="A49" s="981"/>
      <c r="B49" s="168" t="s">
        <v>313</v>
      </c>
      <c r="C49" s="908" t="s">
        <v>378</v>
      </c>
      <c r="D49" s="908"/>
      <c r="E49" s="908"/>
      <c r="F49" s="908"/>
      <c r="G49" s="908"/>
      <c r="H49" s="168" t="s">
        <v>356</v>
      </c>
      <c r="I49" s="163">
        <v>0.6</v>
      </c>
    </row>
    <row r="50" spans="1:9" ht="15" customHeight="1" x14ac:dyDescent="0.45">
      <c r="A50" s="981"/>
      <c r="B50" s="168" t="s">
        <v>313</v>
      </c>
      <c r="C50" s="908" t="s">
        <v>379</v>
      </c>
      <c r="D50" s="908"/>
      <c r="E50" s="908"/>
      <c r="F50" s="908"/>
      <c r="G50" s="908"/>
      <c r="H50" s="168" t="s">
        <v>356</v>
      </c>
      <c r="I50" s="163">
        <v>0.3</v>
      </c>
    </row>
    <row r="51" spans="1:9" ht="15" customHeight="1" x14ac:dyDescent="0.45">
      <c r="A51" s="981"/>
      <c r="B51" s="168" t="s">
        <v>313</v>
      </c>
      <c r="C51" s="908" t="s">
        <v>380</v>
      </c>
      <c r="D51" s="908"/>
      <c r="E51" s="908"/>
      <c r="F51" s="908"/>
      <c r="G51" s="908"/>
      <c r="H51" s="168" t="s">
        <v>356</v>
      </c>
      <c r="I51" s="163">
        <v>1.7</v>
      </c>
    </row>
    <row r="52" spans="1:9" ht="15" customHeight="1" x14ac:dyDescent="0.45">
      <c r="A52" s="981"/>
      <c r="B52" s="168" t="s">
        <v>313</v>
      </c>
      <c r="C52" s="908" t="s">
        <v>381</v>
      </c>
      <c r="D52" s="908"/>
      <c r="E52" s="908"/>
      <c r="F52" s="908"/>
      <c r="G52" s="908"/>
      <c r="H52" s="168" t="s">
        <v>356</v>
      </c>
      <c r="I52" s="163">
        <v>5.3</v>
      </c>
    </row>
    <row r="53" spans="1:9" ht="15" customHeight="1" x14ac:dyDescent="0.45">
      <c r="A53" s="981"/>
      <c r="B53" s="168" t="s">
        <v>313</v>
      </c>
      <c r="C53" s="908" t="s">
        <v>382</v>
      </c>
      <c r="D53" s="908"/>
      <c r="E53" s="908"/>
      <c r="F53" s="908"/>
      <c r="G53" s="908"/>
      <c r="H53" s="168" t="s">
        <v>356</v>
      </c>
      <c r="I53" s="163">
        <v>0.8</v>
      </c>
    </row>
    <row r="54" spans="1:9" ht="15" customHeight="1" x14ac:dyDescent="0.45">
      <c r="A54" s="981"/>
      <c r="B54" s="168" t="s">
        <v>313</v>
      </c>
      <c r="C54" s="908" t="s">
        <v>383</v>
      </c>
      <c r="D54" s="908"/>
      <c r="E54" s="908"/>
      <c r="F54" s="908"/>
      <c r="G54" s="908"/>
      <c r="H54" s="168" t="s">
        <v>356</v>
      </c>
      <c r="I54" s="163">
        <v>0.9</v>
      </c>
    </row>
    <row r="55" spans="1:9" ht="15" customHeight="1" x14ac:dyDescent="0.45">
      <c r="A55" s="981"/>
      <c r="B55" s="168" t="s">
        <v>313</v>
      </c>
      <c r="C55" s="908" t="s">
        <v>384</v>
      </c>
      <c r="D55" s="908"/>
      <c r="E55" s="908"/>
      <c r="F55" s="908"/>
      <c r="G55" s="908"/>
      <c r="H55" s="168" t="s">
        <v>356</v>
      </c>
      <c r="I55" s="163">
        <v>2.2000000000000002</v>
      </c>
    </row>
    <row r="56" spans="1:9" ht="15" customHeight="1" x14ac:dyDescent="0.45">
      <c r="A56" s="981"/>
      <c r="B56" s="168" t="s">
        <v>313</v>
      </c>
      <c r="C56" s="908" t="s">
        <v>385</v>
      </c>
      <c r="D56" s="908"/>
      <c r="E56" s="908"/>
      <c r="F56" s="908"/>
      <c r="G56" s="908"/>
      <c r="H56" s="168" t="s">
        <v>356</v>
      </c>
      <c r="I56" s="163">
        <v>2.2999999999999998</v>
      </c>
    </row>
    <row r="57" spans="1:9" ht="15" customHeight="1" x14ac:dyDescent="0.45">
      <c r="A57" s="981"/>
      <c r="B57" s="168" t="s">
        <v>313</v>
      </c>
      <c r="C57" s="908" t="s">
        <v>386</v>
      </c>
      <c r="D57" s="908"/>
      <c r="E57" s="908"/>
      <c r="F57" s="908"/>
      <c r="G57" s="908"/>
      <c r="H57" s="168" t="s">
        <v>358</v>
      </c>
      <c r="I57" s="163">
        <v>2.9</v>
      </c>
    </row>
    <row r="58" spans="1:9" ht="15" customHeight="1" x14ac:dyDescent="0.45">
      <c r="A58" s="981"/>
      <c r="B58" s="168" t="s">
        <v>313</v>
      </c>
      <c r="C58" s="908" t="s">
        <v>387</v>
      </c>
      <c r="D58" s="908"/>
      <c r="E58" s="908"/>
      <c r="F58" s="908"/>
      <c r="G58" s="908"/>
      <c r="H58" s="168" t="s">
        <v>356</v>
      </c>
      <c r="I58" s="163">
        <v>0.3</v>
      </c>
    </row>
    <row r="59" spans="1:9" ht="15" customHeight="1" x14ac:dyDescent="0.45">
      <c r="A59" s="981"/>
      <c r="B59" s="168" t="s">
        <v>313</v>
      </c>
      <c r="C59" s="908" t="s">
        <v>388</v>
      </c>
      <c r="D59" s="908"/>
      <c r="E59" s="908"/>
      <c r="F59" s="908"/>
      <c r="G59" s="908"/>
      <c r="H59" s="168" t="s">
        <v>356</v>
      </c>
      <c r="I59" s="163">
        <v>0.1</v>
      </c>
    </row>
    <row r="60" spans="1:9" ht="15" customHeight="1" x14ac:dyDescent="0.45">
      <c r="A60" s="981"/>
      <c r="B60" s="168" t="s">
        <v>313</v>
      </c>
      <c r="C60" s="908" t="s">
        <v>389</v>
      </c>
      <c r="D60" s="908"/>
      <c r="E60" s="908"/>
      <c r="F60" s="908"/>
      <c r="G60" s="908"/>
      <c r="H60" s="168" t="s">
        <v>356</v>
      </c>
      <c r="I60" s="163">
        <v>0.9</v>
      </c>
    </row>
    <row r="61" spans="1:9" ht="15" customHeight="1" x14ac:dyDescent="0.45">
      <c r="A61" s="981"/>
      <c r="B61" s="168" t="s">
        <v>313</v>
      </c>
      <c r="C61" s="908" t="s">
        <v>390</v>
      </c>
      <c r="D61" s="908"/>
      <c r="E61" s="908"/>
      <c r="F61" s="908"/>
      <c r="G61" s="908"/>
      <c r="H61" s="168" t="s">
        <v>391</v>
      </c>
      <c r="I61" s="163">
        <v>0.1</v>
      </c>
    </row>
    <row r="62" spans="1:9" ht="15" customHeight="1" x14ac:dyDescent="0.45">
      <c r="A62" s="981"/>
      <c r="B62" s="168" t="s">
        <v>313</v>
      </c>
      <c r="C62" s="908" t="s">
        <v>392</v>
      </c>
      <c r="D62" s="908"/>
      <c r="E62" s="908"/>
      <c r="F62" s="908"/>
      <c r="G62" s="908"/>
      <c r="H62" s="168" t="s">
        <v>391</v>
      </c>
      <c r="I62" s="163">
        <v>0.01</v>
      </c>
    </row>
    <row r="63" spans="1:9" ht="15" customHeight="1" x14ac:dyDescent="0.45">
      <c r="A63" s="981"/>
      <c r="B63" s="168" t="s">
        <v>313</v>
      </c>
      <c r="C63" s="908" t="s">
        <v>393</v>
      </c>
      <c r="D63" s="908"/>
      <c r="E63" s="908"/>
      <c r="F63" s="908"/>
      <c r="G63" s="908"/>
      <c r="H63" s="168" t="s">
        <v>356</v>
      </c>
      <c r="I63" s="163">
        <v>1.58</v>
      </c>
    </row>
    <row r="64" spans="1:9" ht="15" customHeight="1" x14ac:dyDescent="0.45">
      <c r="A64" s="981"/>
      <c r="B64" s="168" t="s">
        <v>313</v>
      </c>
      <c r="C64" s="908" t="s">
        <v>394</v>
      </c>
      <c r="D64" s="908"/>
      <c r="E64" s="908"/>
      <c r="F64" s="908"/>
      <c r="G64" s="908"/>
      <c r="H64" s="168" t="s">
        <v>362</v>
      </c>
      <c r="I64" s="163">
        <v>7.1</v>
      </c>
    </row>
    <row r="65" spans="1:9" ht="15" customHeight="1" x14ac:dyDescent="0.45">
      <c r="A65" s="981"/>
      <c r="B65" s="168" t="s">
        <v>313</v>
      </c>
      <c r="C65" s="908" t="s">
        <v>395</v>
      </c>
      <c r="D65" s="908"/>
      <c r="E65" s="908"/>
      <c r="F65" s="908"/>
      <c r="G65" s="908"/>
      <c r="H65" s="168" t="s">
        <v>362</v>
      </c>
      <c r="I65" s="163">
        <v>7.8</v>
      </c>
    </row>
    <row r="66" spans="1:9" ht="15" customHeight="1" x14ac:dyDescent="0.45">
      <c r="A66" s="981"/>
      <c r="B66" s="170" t="s">
        <v>313</v>
      </c>
      <c r="C66" s="908" t="s">
        <v>314</v>
      </c>
      <c r="D66" s="908"/>
      <c r="E66" s="908"/>
      <c r="F66" s="908"/>
      <c r="G66" s="908"/>
      <c r="H66" s="170" t="s">
        <v>356</v>
      </c>
      <c r="I66" s="163">
        <v>1.9</v>
      </c>
    </row>
    <row r="67" spans="1:9" ht="15" customHeight="1" x14ac:dyDescent="0.45">
      <c r="A67" s="981"/>
      <c r="B67" s="171" t="s">
        <v>313</v>
      </c>
      <c r="C67" s="983" t="s">
        <v>353</v>
      </c>
      <c r="D67" s="983"/>
      <c r="E67" s="983"/>
      <c r="F67" s="983"/>
      <c r="G67" s="983"/>
      <c r="H67" s="171" t="s">
        <v>362</v>
      </c>
      <c r="I67" s="172">
        <v>1.9</v>
      </c>
    </row>
    <row r="68" spans="1:9" ht="15" customHeight="1" x14ac:dyDescent="0.45">
      <c r="A68" s="173"/>
      <c r="B68" s="174"/>
      <c r="C68" s="174"/>
      <c r="D68" s="174"/>
      <c r="E68" s="174"/>
      <c r="F68" s="174"/>
      <c r="G68" s="174"/>
      <c r="H68" s="20"/>
      <c r="I68" s="175"/>
    </row>
    <row r="69" spans="1:9" ht="15" customHeight="1" x14ac:dyDescent="0.45">
      <c r="A69" s="176"/>
      <c r="B69" s="177"/>
      <c r="C69" s="16"/>
      <c r="D69" s="16"/>
      <c r="E69" s="16"/>
      <c r="F69" s="16"/>
      <c r="G69" s="178"/>
      <c r="H69" s="179"/>
      <c r="I69" s="178"/>
    </row>
    <row r="70" spans="1:9" ht="15" customHeight="1" x14ac:dyDescent="0.45">
      <c r="A70" s="2" t="s">
        <v>7</v>
      </c>
      <c r="B70" s="177"/>
      <c r="C70" s="16"/>
      <c r="D70" s="16"/>
      <c r="E70" s="16"/>
      <c r="F70" s="16"/>
      <c r="G70" s="178"/>
      <c r="H70" s="179"/>
      <c r="I70" s="178"/>
    </row>
    <row r="72" spans="1:9" ht="15" customHeight="1" x14ac:dyDescent="0.45">
      <c r="A72" s="153" t="s">
        <v>396</v>
      </c>
    </row>
    <row r="73" spans="1:9" ht="15" customHeight="1" x14ac:dyDescent="0.45">
      <c r="A73" s="153" t="s">
        <v>397</v>
      </c>
    </row>
    <row r="74" spans="1:9" ht="15" customHeight="1" x14ac:dyDescent="0.45">
      <c r="A74" s="925" t="s">
        <v>398</v>
      </c>
      <c r="B74" s="973" t="s">
        <v>399</v>
      </c>
      <c r="C74" s="973" t="s">
        <v>400</v>
      </c>
      <c r="D74" s="837" t="s">
        <v>401</v>
      </c>
      <c r="E74" s="838"/>
      <c r="F74" s="861"/>
      <c r="G74" s="973" t="s">
        <v>402</v>
      </c>
      <c r="H74" s="925" t="s">
        <v>403</v>
      </c>
      <c r="I74" s="959"/>
    </row>
    <row r="75" spans="1:9" ht="15" customHeight="1" x14ac:dyDescent="0.45">
      <c r="A75" s="925"/>
      <c r="B75" s="974"/>
      <c r="C75" s="974"/>
      <c r="D75" s="27" t="s">
        <v>198</v>
      </c>
      <c r="E75" s="837" t="s">
        <v>404</v>
      </c>
      <c r="F75" s="861"/>
      <c r="G75" s="974"/>
      <c r="H75" s="925"/>
      <c r="I75" s="959"/>
    </row>
    <row r="76" spans="1:9" ht="30" customHeight="1" x14ac:dyDescent="0.45">
      <c r="A76" s="660" t="s">
        <v>405</v>
      </c>
      <c r="B76" s="661">
        <v>1969</v>
      </c>
      <c r="C76" s="661">
        <v>1972</v>
      </c>
      <c r="D76" s="662">
        <v>7.2</v>
      </c>
      <c r="E76" s="663">
        <v>1.8</v>
      </c>
      <c r="F76" s="664">
        <v>0.25</v>
      </c>
      <c r="G76" s="660" t="s">
        <v>406</v>
      </c>
      <c r="H76" s="964" t="s">
        <v>407</v>
      </c>
      <c r="I76" s="965"/>
    </row>
    <row r="77" spans="1:9" ht="30" customHeight="1" x14ac:dyDescent="0.45">
      <c r="A77" s="665" t="s">
        <v>408</v>
      </c>
      <c r="B77" s="666">
        <v>1978</v>
      </c>
      <c r="C77" s="666">
        <v>1983</v>
      </c>
      <c r="D77" s="667">
        <v>8.4</v>
      </c>
      <c r="E77" s="668">
        <v>0.42</v>
      </c>
      <c r="F77" s="669">
        <v>0.05</v>
      </c>
      <c r="G77" s="665" t="s">
        <v>406</v>
      </c>
      <c r="H77" s="966" t="s">
        <v>409</v>
      </c>
      <c r="I77" s="967"/>
    </row>
    <row r="78" spans="1:9" ht="45.45" customHeight="1" x14ac:dyDescent="0.45">
      <c r="A78" s="665" t="s">
        <v>410</v>
      </c>
      <c r="B78" s="666">
        <v>1992</v>
      </c>
      <c r="C78" s="666">
        <v>1995</v>
      </c>
      <c r="D78" s="667">
        <v>9.6</v>
      </c>
      <c r="E78" s="668">
        <v>0.96</v>
      </c>
      <c r="F78" s="669">
        <v>0.1</v>
      </c>
      <c r="G78" s="665" t="s">
        <v>406</v>
      </c>
      <c r="H78" s="966" t="s">
        <v>411</v>
      </c>
      <c r="I78" s="967"/>
    </row>
    <row r="79" spans="1:9" ht="30" customHeight="1" x14ac:dyDescent="0.45">
      <c r="A79" s="665" t="s">
        <v>412</v>
      </c>
      <c r="B79" s="666">
        <v>1985</v>
      </c>
      <c r="C79" s="666">
        <v>1989</v>
      </c>
      <c r="D79" s="667">
        <v>16.899999999999999</v>
      </c>
      <c r="E79" s="668">
        <v>1.41</v>
      </c>
      <c r="F79" s="669">
        <v>8.3299999999999999E-2</v>
      </c>
      <c r="G79" s="665" t="s">
        <v>406</v>
      </c>
      <c r="H79" s="966" t="s">
        <v>413</v>
      </c>
      <c r="I79" s="967"/>
    </row>
    <row r="80" spans="1:9" ht="30" customHeight="1" x14ac:dyDescent="0.45">
      <c r="A80" s="665" t="s">
        <v>414</v>
      </c>
      <c r="B80" s="666">
        <v>1993</v>
      </c>
      <c r="C80" s="666">
        <v>2000</v>
      </c>
      <c r="D80" s="667">
        <v>7.1</v>
      </c>
      <c r="E80" s="668">
        <v>0.2</v>
      </c>
      <c r="F80" s="669">
        <v>2.7699999999999999E-2</v>
      </c>
      <c r="G80" s="665" t="s">
        <v>406</v>
      </c>
      <c r="H80" s="966" t="s">
        <v>415</v>
      </c>
      <c r="I80" s="967"/>
    </row>
    <row r="81" spans="1:11" ht="30" customHeight="1" x14ac:dyDescent="0.45">
      <c r="A81" s="665" t="s">
        <v>416</v>
      </c>
      <c r="B81" s="666">
        <v>2006</v>
      </c>
      <c r="C81" s="666">
        <v>2005</v>
      </c>
      <c r="D81" s="667">
        <v>3.3</v>
      </c>
      <c r="E81" s="668">
        <v>0.13</v>
      </c>
      <c r="F81" s="669">
        <v>0.04</v>
      </c>
      <c r="G81" s="665" t="s">
        <v>406</v>
      </c>
      <c r="H81" s="966" t="s">
        <v>417</v>
      </c>
      <c r="I81" s="967"/>
    </row>
    <row r="82" spans="1:11" ht="30" customHeight="1" x14ac:dyDescent="0.45">
      <c r="A82" s="665" t="s">
        <v>418</v>
      </c>
      <c r="B82" s="666">
        <v>1994</v>
      </c>
      <c r="C82" s="670" t="s">
        <v>1190</v>
      </c>
      <c r="D82" s="667">
        <v>9.6</v>
      </c>
      <c r="E82" s="668">
        <v>0.96</v>
      </c>
      <c r="F82" s="669">
        <v>0.1</v>
      </c>
      <c r="G82" s="665" t="s">
        <v>406</v>
      </c>
      <c r="H82" s="966" t="s">
        <v>419</v>
      </c>
      <c r="I82" s="967"/>
    </row>
    <row r="83" spans="1:11" ht="30" customHeight="1" x14ac:dyDescent="0.45">
      <c r="A83" s="665" t="s">
        <v>420</v>
      </c>
      <c r="B83" s="666">
        <v>2001</v>
      </c>
      <c r="C83" s="666">
        <v>2009</v>
      </c>
      <c r="D83" s="667">
        <v>11.4</v>
      </c>
      <c r="E83" s="668">
        <v>1.1299999999999999</v>
      </c>
      <c r="F83" s="669">
        <v>9.9199999999999997E-2</v>
      </c>
      <c r="G83" s="665" t="s">
        <v>406</v>
      </c>
      <c r="H83" s="966" t="s">
        <v>421</v>
      </c>
      <c r="I83" s="967"/>
    </row>
    <row r="84" spans="1:11" ht="45.45" customHeight="1" x14ac:dyDescent="0.45">
      <c r="A84" s="665" t="s">
        <v>422</v>
      </c>
      <c r="B84" s="666">
        <v>2007</v>
      </c>
      <c r="C84" s="666">
        <v>2015</v>
      </c>
      <c r="D84" s="667">
        <v>2</v>
      </c>
      <c r="E84" s="668">
        <v>0.9</v>
      </c>
      <c r="F84" s="669">
        <v>0.44900000000000001</v>
      </c>
      <c r="G84" s="665" t="s">
        <v>406</v>
      </c>
      <c r="H84" s="966" t="s">
        <v>423</v>
      </c>
      <c r="I84" s="967"/>
    </row>
    <row r="85" spans="1:11" ht="30" customHeight="1" x14ac:dyDescent="0.45">
      <c r="A85" s="665" t="s">
        <v>424</v>
      </c>
      <c r="B85" s="666">
        <v>2012</v>
      </c>
      <c r="C85" s="666">
        <v>2017</v>
      </c>
      <c r="D85" s="667">
        <v>8.9</v>
      </c>
      <c r="E85" s="668">
        <v>0.28000000000000003</v>
      </c>
      <c r="F85" s="669">
        <v>3.1699999999999999E-2</v>
      </c>
      <c r="G85" s="665" t="s">
        <v>425</v>
      </c>
      <c r="H85" s="966" t="s">
        <v>426</v>
      </c>
      <c r="I85" s="967"/>
    </row>
    <row r="86" spans="1:11" ht="30" customHeight="1" x14ac:dyDescent="0.45">
      <c r="A86" s="671" t="s">
        <v>427</v>
      </c>
      <c r="B86" s="672">
        <v>2012</v>
      </c>
      <c r="C86" s="672">
        <v>2019</v>
      </c>
      <c r="D86" s="673">
        <v>12</v>
      </c>
      <c r="E86" s="674" t="s">
        <v>428</v>
      </c>
      <c r="F86" s="675" t="s">
        <v>429</v>
      </c>
      <c r="G86" s="671" t="s">
        <v>430</v>
      </c>
      <c r="H86" s="968" t="s">
        <v>431</v>
      </c>
      <c r="I86" s="969"/>
    </row>
    <row r="87" spans="1:11" ht="15" customHeight="1" x14ac:dyDescent="0.45">
      <c r="A87" s="180" t="s">
        <v>198</v>
      </c>
      <c r="B87" s="184"/>
      <c r="C87" s="180"/>
      <c r="D87" s="182">
        <v>96.4</v>
      </c>
      <c r="E87" s="182">
        <v>12.19</v>
      </c>
      <c r="F87" s="185"/>
      <c r="G87" s="183"/>
      <c r="H87" s="970"/>
      <c r="I87" s="959"/>
    </row>
    <row r="88" spans="1:11" ht="15" customHeight="1" x14ac:dyDescent="0.45">
      <c r="A88" s="186" t="s">
        <v>432</v>
      </c>
      <c r="B88" s="186"/>
      <c r="C88" s="186"/>
      <c r="D88" s="186"/>
      <c r="E88" s="186"/>
      <c r="F88" s="186"/>
      <c r="G88" s="186"/>
      <c r="H88" s="187"/>
      <c r="I88" s="188"/>
      <c r="J88" s="188"/>
    </row>
    <row r="89" spans="1:11" ht="15" customHeight="1" x14ac:dyDescent="0.45">
      <c r="A89" s="188"/>
      <c r="B89" s="188"/>
      <c r="C89" s="188"/>
      <c r="D89" s="188"/>
      <c r="E89" s="188"/>
      <c r="F89" s="188"/>
      <c r="G89" s="188"/>
      <c r="H89" s="188"/>
      <c r="I89" s="188"/>
      <c r="J89" s="188"/>
      <c r="K89" s="188"/>
    </row>
    <row r="90" spans="1:11" ht="15" customHeight="1" x14ac:dyDescent="0.45">
      <c r="A90" s="189" t="s">
        <v>433</v>
      </c>
      <c r="B90" s="16"/>
      <c r="C90" s="16"/>
      <c r="D90" s="16"/>
      <c r="E90" s="16"/>
      <c r="F90" s="16"/>
      <c r="G90" s="16"/>
      <c r="H90" s="16"/>
      <c r="I90" s="16"/>
    </row>
    <row r="91" spans="1:11" ht="15" customHeight="1" x14ac:dyDescent="0.45">
      <c r="A91" s="960" t="s">
        <v>398</v>
      </c>
      <c r="B91" s="961"/>
      <c r="C91" s="973" t="s">
        <v>399</v>
      </c>
      <c r="D91" s="973" t="s">
        <v>400</v>
      </c>
      <c r="E91" s="837" t="s">
        <v>401</v>
      </c>
      <c r="F91" s="838"/>
      <c r="G91" s="861"/>
      <c r="H91" s="925" t="s">
        <v>402</v>
      </c>
      <c r="I91" s="973" t="s">
        <v>403</v>
      </c>
    </row>
    <row r="92" spans="1:11" ht="15" customHeight="1" x14ac:dyDescent="0.45">
      <c r="A92" s="960"/>
      <c r="B92" s="961"/>
      <c r="C92" s="974"/>
      <c r="D92" s="974"/>
      <c r="E92" s="27" t="s">
        <v>198</v>
      </c>
      <c r="F92" s="837" t="s">
        <v>404</v>
      </c>
      <c r="G92" s="861"/>
      <c r="H92" s="925"/>
      <c r="I92" s="974"/>
    </row>
    <row r="93" spans="1:11" ht="75" customHeight="1" x14ac:dyDescent="0.45">
      <c r="A93" s="962" t="s">
        <v>434</v>
      </c>
      <c r="B93" s="963"/>
      <c r="C93" s="181">
        <v>2010</v>
      </c>
      <c r="D93" s="183" t="s">
        <v>435</v>
      </c>
      <c r="E93" s="182">
        <v>14</v>
      </c>
      <c r="F93" s="190" t="s">
        <v>436</v>
      </c>
      <c r="G93" s="191" t="s">
        <v>437</v>
      </c>
      <c r="H93" s="180" t="s">
        <v>438</v>
      </c>
      <c r="I93" s="180" t="s">
        <v>439</v>
      </c>
    </row>
    <row r="94" spans="1:11" ht="15" customHeight="1" x14ac:dyDescent="0.45">
      <c r="A94" s="975" t="s">
        <v>440</v>
      </c>
      <c r="B94" s="975"/>
      <c r="C94" s="975"/>
      <c r="D94" s="192"/>
      <c r="E94" s="192"/>
      <c r="F94" s="192"/>
      <c r="G94" s="192"/>
      <c r="H94" s="192"/>
    </row>
    <row r="95" spans="1:11" ht="15" customHeight="1" x14ac:dyDescent="0.45">
      <c r="A95" s="16"/>
      <c r="B95" s="1"/>
      <c r="C95" s="1"/>
      <c r="D95" s="1"/>
      <c r="E95" s="1"/>
      <c r="F95" s="1"/>
      <c r="G95" s="1"/>
      <c r="H95" s="1"/>
      <c r="I95" s="1"/>
      <c r="J95" s="1"/>
    </row>
    <row r="96" spans="1:11" ht="15" customHeight="1" x14ac:dyDescent="0.45">
      <c r="A96" s="16"/>
      <c r="B96" s="193"/>
      <c r="C96" s="194"/>
      <c r="D96" s="195"/>
      <c r="E96" s="196"/>
      <c r="F96" s="196"/>
      <c r="G96" s="196"/>
      <c r="H96" s="111"/>
      <c r="I96" s="111"/>
      <c r="J96" s="111"/>
    </row>
    <row r="97" spans="1:10" ht="15" customHeight="1" x14ac:dyDescent="0.45">
      <c r="A97" s="2" t="s">
        <v>8</v>
      </c>
      <c r="B97" s="193"/>
      <c r="C97" s="194"/>
      <c r="D97" s="195"/>
      <c r="E97" s="196"/>
      <c r="F97" s="196"/>
      <c r="G97" s="196"/>
      <c r="H97" s="111"/>
      <c r="I97" s="111"/>
      <c r="J97" s="111"/>
    </row>
    <row r="98" spans="1:10" ht="15" customHeight="1" x14ac:dyDescent="0.45">
      <c r="A98" s="2"/>
      <c r="B98" s="193"/>
      <c r="C98" s="194"/>
      <c r="D98" s="195"/>
      <c r="E98" s="196"/>
      <c r="F98" s="196"/>
      <c r="G98" s="196"/>
      <c r="H98" s="111"/>
      <c r="I98" s="111"/>
      <c r="J98" s="111"/>
    </row>
    <row r="99" spans="1:10" ht="45.15" customHeight="1" x14ac:dyDescent="0.45">
      <c r="A99" s="892" t="s">
        <v>441</v>
      </c>
      <c r="B99" s="997"/>
      <c r="C99" s="997"/>
      <c r="D99" s="997"/>
      <c r="E99" s="997"/>
      <c r="F99" s="997"/>
      <c r="G99" s="997"/>
      <c r="H99" s="997"/>
      <c r="I99" s="997"/>
      <c r="J99" s="111"/>
    </row>
    <row r="100" spans="1:10" ht="29.4" customHeight="1" x14ac:dyDescent="0.45">
      <c r="A100" s="925" t="s">
        <v>442</v>
      </c>
      <c r="B100" s="958"/>
      <c r="C100" s="958"/>
      <c r="D100" s="959"/>
      <c r="E100" s="27" t="s">
        <v>28</v>
      </c>
      <c r="F100" s="27" t="s">
        <v>29</v>
      </c>
      <c r="G100" s="27" t="s">
        <v>30</v>
      </c>
      <c r="H100" s="27" t="s">
        <v>31</v>
      </c>
      <c r="I100" s="27" t="s">
        <v>32</v>
      </c>
      <c r="J100" s="111"/>
    </row>
    <row r="101" spans="1:10" ht="30" customHeight="1" x14ac:dyDescent="0.45">
      <c r="A101" s="957" t="s">
        <v>443</v>
      </c>
      <c r="B101" s="958"/>
      <c r="C101" s="958"/>
      <c r="D101" s="959"/>
      <c r="E101" s="35" t="s">
        <v>444</v>
      </c>
      <c r="F101" s="181">
        <v>181</v>
      </c>
      <c r="G101" s="181">
        <v>195</v>
      </c>
      <c r="H101" s="181">
        <v>193</v>
      </c>
      <c r="I101" s="181">
        <v>218</v>
      </c>
      <c r="J101" s="111"/>
    </row>
    <row r="102" spans="1:10" ht="30" customHeight="1" x14ac:dyDescent="0.45">
      <c r="A102" s="957" t="s">
        <v>445</v>
      </c>
      <c r="B102" s="958"/>
      <c r="C102" s="958"/>
      <c r="D102" s="959"/>
      <c r="E102" s="35" t="s">
        <v>444</v>
      </c>
      <c r="F102" s="197">
        <v>36</v>
      </c>
      <c r="G102" s="197">
        <v>35</v>
      </c>
      <c r="H102" s="197">
        <v>31</v>
      </c>
      <c r="I102" s="197">
        <v>30.7</v>
      </c>
      <c r="J102" s="111"/>
    </row>
    <row r="103" spans="1:10" ht="30" customHeight="1" x14ac:dyDescent="0.45">
      <c r="A103" s="957" t="s">
        <v>198</v>
      </c>
      <c r="B103" s="991"/>
      <c r="C103" s="991"/>
      <c r="D103" s="959"/>
      <c r="E103" s="35" t="s">
        <v>444</v>
      </c>
      <c r="F103" s="181">
        <v>217</v>
      </c>
      <c r="G103" s="181">
        <v>230</v>
      </c>
      <c r="H103" s="198">
        <v>224</v>
      </c>
      <c r="I103" s="181">
        <v>249</v>
      </c>
      <c r="J103" s="111"/>
    </row>
    <row r="104" spans="1:10" ht="15" customHeight="1" x14ac:dyDescent="0.45">
      <c r="A104" s="16"/>
      <c r="B104" s="193"/>
      <c r="C104" s="194"/>
      <c r="D104" s="195"/>
      <c r="E104" s="196"/>
      <c r="F104" s="196"/>
      <c r="G104" s="196"/>
      <c r="H104" s="111"/>
      <c r="I104" s="111"/>
      <c r="J104" s="111"/>
    </row>
    <row r="105" spans="1:10" ht="30" customHeight="1" x14ac:dyDescent="0.45">
      <c r="A105" s="925" t="s">
        <v>446</v>
      </c>
      <c r="B105" s="958"/>
      <c r="C105" s="958"/>
      <c r="D105" s="959"/>
      <c r="E105" s="199" t="s">
        <v>28</v>
      </c>
      <c r="F105" s="27" t="s">
        <v>29</v>
      </c>
      <c r="G105" s="27" t="s">
        <v>30</v>
      </c>
      <c r="H105" s="27" t="s">
        <v>31</v>
      </c>
      <c r="I105" s="27" t="s">
        <v>32</v>
      </c>
      <c r="J105" s="111"/>
    </row>
    <row r="106" spans="1:10" ht="45.45" customHeight="1" x14ac:dyDescent="0.45">
      <c r="A106" s="957" t="s">
        <v>443</v>
      </c>
      <c r="B106" s="958"/>
      <c r="C106" s="958"/>
      <c r="D106" s="959"/>
      <c r="E106" s="35" t="s">
        <v>447</v>
      </c>
      <c r="F106" s="200">
        <v>14.09</v>
      </c>
      <c r="G106" s="200">
        <v>13.47</v>
      </c>
      <c r="H106" s="200">
        <v>14.05</v>
      </c>
      <c r="I106" s="200">
        <v>13.53</v>
      </c>
      <c r="J106" s="111"/>
    </row>
    <row r="107" spans="1:10" ht="45.45" customHeight="1" x14ac:dyDescent="0.45">
      <c r="A107" s="957" t="s">
        <v>445</v>
      </c>
      <c r="B107" s="958"/>
      <c r="C107" s="958"/>
      <c r="D107" s="959"/>
      <c r="E107" s="35" t="s">
        <v>447</v>
      </c>
      <c r="F107" s="200">
        <v>2.61</v>
      </c>
      <c r="G107" s="200">
        <v>2.2799999999999998</v>
      </c>
      <c r="H107" s="200">
        <v>2.08</v>
      </c>
      <c r="I107" s="200">
        <v>1.99</v>
      </c>
      <c r="J107" s="111"/>
    </row>
    <row r="108" spans="1:10" ht="45.45" customHeight="1" x14ac:dyDescent="0.45">
      <c r="A108" s="999" t="s">
        <v>448</v>
      </c>
      <c r="B108" s="991"/>
      <c r="C108" s="991"/>
      <c r="D108" s="959"/>
      <c r="E108" s="35" t="s">
        <v>447</v>
      </c>
      <c r="F108" s="200">
        <v>16.7</v>
      </c>
      <c r="G108" s="200">
        <v>15.75</v>
      </c>
      <c r="H108" s="200">
        <v>16.13</v>
      </c>
      <c r="I108" s="200">
        <v>15.52</v>
      </c>
    </row>
    <row r="109" spans="1:10" ht="15" customHeight="1" x14ac:dyDescent="0.45">
      <c r="A109" s="7" t="s">
        <v>449</v>
      </c>
      <c r="B109" s="193"/>
      <c r="C109" s="194"/>
      <c r="D109" s="195"/>
      <c r="E109" s="196"/>
      <c r="F109" s="196"/>
      <c r="G109" s="196"/>
      <c r="H109" s="111"/>
      <c r="I109" s="111"/>
      <c r="J109" s="111"/>
    </row>
    <row r="110" spans="1:10" ht="15" customHeight="1" x14ac:dyDescent="0.45">
      <c r="A110" s="7" t="s">
        <v>450</v>
      </c>
      <c r="B110" s="193"/>
      <c r="C110" s="194"/>
      <c r="D110" s="195"/>
      <c r="F110" s="196"/>
      <c r="G110" s="196"/>
      <c r="H110" s="111"/>
      <c r="I110" s="111"/>
      <c r="J110" s="111"/>
    </row>
    <row r="111" spans="1:10" ht="15" customHeight="1" x14ac:dyDescent="0.45">
      <c r="A111" s="7" t="s">
        <v>451</v>
      </c>
      <c r="B111" s="193"/>
      <c r="C111" s="194"/>
      <c r="D111" s="195"/>
      <c r="E111" s="196"/>
      <c r="F111" s="196"/>
      <c r="G111" s="196"/>
      <c r="H111" s="111"/>
      <c r="I111" s="111"/>
      <c r="J111" s="111"/>
    </row>
    <row r="112" spans="1:10" ht="15" customHeight="1" x14ac:dyDescent="0.45">
      <c r="A112" s="16"/>
      <c r="B112" s="193"/>
      <c r="C112" s="194"/>
      <c r="D112" s="195"/>
      <c r="E112" s="196"/>
      <c r="F112" s="196"/>
      <c r="G112" s="196"/>
      <c r="H112" s="111"/>
      <c r="I112" s="111"/>
      <c r="J112" s="111"/>
    </row>
    <row r="113" spans="1:10" ht="15" customHeight="1" x14ac:dyDescent="0.45">
      <c r="A113" s="12"/>
      <c r="B113" s="12"/>
    </row>
    <row r="114" spans="1:10" ht="15" customHeight="1" x14ac:dyDescent="0.45">
      <c r="A114" s="2" t="s">
        <v>9</v>
      </c>
    </row>
    <row r="115" spans="1:10" ht="15" customHeight="1" x14ac:dyDescent="0.45">
      <c r="A115" s="2"/>
    </row>
    <row r="116" spans="1:10" ht="15" customHeight="1" x14ac:dyDescent="0.45">
      <c r="A116" s="6" t="s">
        <v>452</v>
      </c>
      <c r="B116" s="6"/>
    </row>
    <row r="117" spans="1:10" ht="30" customHeight="1" x14ac:dyDescent="0.45">
      <c r="A117" s="925" t="s">
        <v>453</v>
      </c>
      <c r="B117" s="986"/>
      <c r="C117" s="959"/>
      <c r="D117" s="925" t="s">
        <v>454</v>
      </c>
      <c r="E117" s="925"/>
      <c r="F117" s="925"/>
      <c r="G117" s="925" t="s">
        <v>455</v>
      </c>
      <c r="H117" s="925"/>
      <c r="I117" s="925"/>
    </row>
    <row r="118" spans="1:10" ht="15" customHeight="1" x14ac:dyDescent="0.45">
      <c r="A118" s="987" t="s">
        <v>456</v>
      </c>
      <c r="B118" s="987"/>
      <c r="C118" s="987"/>
      <c r="D118" s="989" t="s">
        <v>457</v>
      </c>
      <c r="E118" s="989"/>
      <c r="F118" s="989"/>
      <c r="G118" s="990" t="s">
        <v>458</v>
      </c>
      <c r="H118" s="990"/>
      <c r="I118" s="990"/>
    </row>
    <row r="119" spans="1:10" ht="15" customHeight="1" x14ac:dyDescent="0.45">
      <c r="A119" s="987"/>
      <c r="B119" s="987"/>
      <c r="C119" s="987"/>
      <c r="D119" s="989" t="s">
        <v>459</v>
      </c>
      <c r="E119" s="989"/>
      <c r="F119" s="989"/>
      <c r="G119" s="998" t="s">
        <v>460</v>
      </c>
      <c r="H119" s="990"/>
      <c r="I119" s="990"/>
    </row>
    <row r="120" spans="1:10" ht="15" customHeight="1" x14ac:dyDescent="0.45">
      <c r="A120" s="987"/>
      <c r="B120" s="987"/>
      <c r="C120" s="987"/>
      <c r="D120" s="989" t="s">
        <v>461</v>
      </c>
      <c r="E120" s="989"/>
      <c r="F120" s="989"/>
      <c r="G120" s="998" t="s">
        <v>462</v>
      </c>
      <c r="H120" s="990"/>
      <c r="I120" s="990"/>
    </row>
    <row r="121" spans="1:10" ht="15" customHeight="1" x14ac:dyDescent="0.45">
      <c r="A121" s="987"/>
      <c r="B121" s="987"/>
      <c r="C121" s="987"/>
      <c r="D121" s="988" t="s">
        <v>463</v>
      </c>
      <c r="E121" s="989"/>
      <c r="F121" s="989"/>
      <c r="G121" s="990">
        <v>2024</v>
      </c>
      <c r="H121" s="990"/>
      <c r="I121" s="990"/>
    </row>
    <row r="122" spans="1:10" ht="30" customHeight="1" x14ac:dyDescent="0.45">
      <c r="A122" s="987"/>
      <c r="B122" s="987"/>
      <c r="C122" s="987"/>
      <c r="D122" s="988" t="s">
        <v>464</v>
      </c>
      <c r="E122" s="989"/>
      <c r="F122" s="989"/>
      <c r="G122" s="998" t="s">
        <v>465</v>
      </c>
      <c r="H122" s="990"/>
      <c r="I122" s="990"/>
    </row>
    <row r="124" spans="1:10" ht="30" customHeight="1" x14ac:dyDescent="0.45">
      <c r="A124" s="994" t="s">
        <v>466</v>
      </c>
      <c r="B124" s="995"/>
      <c r="C124" s="996" t="s">
        <v>467</v>
      </c>
      <c r="D124" s="996"/>
      <c r="E124" s="996"/>
      <c r="F124" s="995"/>
      <c r="G124" s="996" t="s">
        <v>468</v>
      </c>
      <c r="H124" s="995"/>
      <c r="I124" s="202" t="s">
        <v>469</v>
      </c>
    </row>
    <row r="125" spans="1:10" ht="15" customHeight="1" x14ac:dyDescent="0.45">
      <c r="A125" s="927" t="s">
        <v>470</v>
      </c>
      <c r="B125" s="928"/>
      <c r="C125" s="937" t="s">
        <v>471</v>
      </c>
      <c r="D125" s="937"/>
      <c r="E125" s="937"/>
      <c r="F125" s="938"/>
      <c r="G125" s="949" t="s">
        <v>472</v>
      </c>
      <c r="H125" s="950"/>
      <c r="I125" s="203">
        <v>66914.179999999993</v>
      </c>
      <c r="J125" s="1"/>
    </row>
    <row r="126" spans="1:10" ht="15" customHeight="1" x14ac:dyDescent="0.45">
      <c r="A126" s="929"/>
      <c r="B126" s="930"/>
      <c r="C126" s="937" t="s">
        <v>473</v>
      </c>
      <c r="D126" s="937"/>
      <c r="E126" s="937"/>
      <c r="F126" s="938"/>
      <c r="G126" s="949" t="s">
        <v>472</v>
      </c>
      <c r="H126" s="950"/>
      <c r="I126" s="204">
        <v>89316.19</v>
      </c>
      <c r="J126" s="1"/>
    </row>
    <row r="127" spans="1:10" ht="15" customHeight="1" x14ac:dyDescent="0.45">
      <c r="A127" s="929"/>
      <c r="B127" s="930"/>
      <c r="C127" s="937" t="s">
        <v>474</v>
      </c>
      <c r="D127" s="937"/>
      <c r="E127" s="937"/>
      <c r="F127" s="938"/>
      <c r="G127" s="949" t="s">
        <v>472</v>
      </c>
      <c r="H127" s="950"/>
      <c r="I127" s="204">
        <v>111977.23</v>
      </c>
      <c r="J127" s="1"/>
    </row>
    <row r="128" spans="1:10" ht="15" customHeight="1" x14ac:dyDescent="0.45">
      <c r="A128" s="929"/>
      <c r="B128" s="930"/>
      <c r="C128" s="937" t="s">
        <v>475</v>
      </c>
      <c r="D128" s="937"/>
      <c r="E128" s="937"/>
      <c r="F128" s="938"/>
      <c r="G128" s="949" t="s">
        <v>472</v>
      </c>
      <c r="H128" s="950"/>
      <c r="I128" s="204">
        <v>13504.24</v>
      </c>
      <c r="J128" s="1"/>
    </row>
    <row r="129" spans="1:10" ht="15" customHeight="1" x14ac:dyDescent="0.45">
      <c r="A129" s="929"/>
      <c r="B129" s="930"/>
      <c r="C129" s="937" t="s">
        <v>476</v>
      </c>
      <c r="D129" s="937"/>
      <c r="E129" s="937"/>
      <c r="F129" s="938"/>
      <c r="G129" s="949" t="s">
        <v>472</v>
      </c>
      <c r="H129" s="950"/>
      <c r="I129" s="204">
        <v>42180.24</v>
      </c>
      <c r="J129" s="1"/>
    </row>
    <row r="130" spans="1:10" ht="15" customHeight="1" x14ac:dyDescent="0.45">
      <c r="A130" s="929"/>
      <c r="B130" s="930"/>
      <c r="C130" s="937" t="s">
        <v>477</v>
      </c>
      <c r="D130" s="937"/>
      <c r="E130" s="937"/>
      <c r="F130" s="938"/>
      <c r="G130" s="949" t="s">
        <v>472</v>
      </c>
      <c r="H130" s="950"/>
      <c r="I130" s="204">
        <v>70109.210000000006</v>
      </c>
      <c r="J130" s="1"/>
    </row>
    <row r="131" spans="1:10" ht="15" customHeight="1" x14ac:dyDescent="0.45">
      <c r="A131" s="929"/>
      <c r="B131" s="930"/>
      <c r="C131" s="937" t="s">
        <v>478</v>
      </c>
      <c r="D131" s="937"/>
      <c r="E131" s="937"/>
      <c r="F131" s="938"/>
      <c r="G131" s="949" t="s">
        <v>472</v>
      </c>
      <c r="H131" s="950"/>
      <c r="I131" s="204">
        <v>95539.04</v>
      </c>
      <c r="J131" s="1"/>
    </row>
    <row r="132" spans="1:10" ht="15" customHeight="1" x14ac:dyDescent="0.45">
      <c r="A132" s="929"/>
      <c r="B132" s="930"/>
      <c r="C132" s="937" t="s">
        <v>479</v>
      </c>
      <c r="D132" s="937"/>
      <c r="E132" s="937"/>
      <c r="F132" s="938"/>
      <c r="G132" s="949" t="s">
        <v>472</v>
      </c>
      <c r="H132" s="950"/>
      <c r="I132" s="204">
        <v>24716.85</v>
      </c>
      <c r="J132" s="1"/>
    </row>
    <row r="133" spans="1:10" ht="15" customHeight="1" x14ac:dyDescent="0.45">
      <c r="A133" s="929"/>
      <c r="B133" s="930"/>
      <c r="C133" s="937" t="s">
        <v>480</v>
      </c>
      <c r="D133" s="937"/>
      <c r="E133" s="937"/>
      <c r="F133" s="938"/>
      <c r="G133" s="949" t="s">
        <v>472</v>
      </c>
      <c r="H133" s="950"/>
      <c r="I133" s="204">
        <v>66523.47</v>
      </c>
      <c r="J133" s="1"/>
    </row>
    <row r="134" spans="1:10" ht="15" customHeight="1" x14ac:dyDescent="0.45">
      <c r="A134" s="929"/>
      <c r="B134" s="930"/>
      <c r="C134" s="937" t="s">
        <v>481</v>
      </c>
      <c r="D134" s="937"/>
      <c r="E134" s="937"/>
      <c r="F134" s="938"/>
      <c r="G134" s="949" t="s">
        <v>472</v>
      </c>
      <c r="H134" s="950"/>
      <c r="I134" s="204">
        <v>38853.760000000002</v>
      </c>
      <c r="J134" s="1"/>
    </row>
    <row r="135" spans="1:10" ht="15" customHeight="1" x14ac:dyDescent="0.45">
      <c r="A135" s="929"/>
      <c r="B135" s="930"/>
      <c r="C135" s="937" t="s">
        <v>482</v>
      </c>
      <c r="D135" s="937"/>
      <c r="E135" s="937"/>
      <c r="F135" s="938"/>
      <c r="G135" s="949" t="s">
        <v>472</v>
      </c>
      <c r="H135" s="950"/>
      <c r="I135" s="204">
        <v>14208</v>
      </c>
      <c r="J135" s="1"/>
    </row>
    <row r="136" spans="1:10" ht="15" customHeight="1" x14ac:dyDescent="0.45">
      <c r="A136" s="929"/>
      <c r="B136" s="930"/>
      <c r="C136" s="937" t="s">
        <v>483</v>
      </c>
      <c r="D136" s="937"/>
      <c r="E136" s="937"/>
      <c r="F136" s="938"/>
      <c r="G136" s="949" t="s">
        <v>472</v>
      </c>
      <c r="H136" s="950"/>
      <c r="I136" s="204">
        <v>26784.82</v>
      </c>
      <c r="J136" s="1"/>
    </row>
    <row r="137" spans="1:10" ht="15" customHeight="1" x14ac:dyDescent="0.45">
      <c r="A137" s="929"/>
      <c r="B137" s="930"/>
      <c r="C137" s="937" t="s">
        <v>484</v>
      </c>
      <c r="D137" s="937"/>
      <c r="E137" s="937"/>
      <c r="F137" s="938"/>
      <c r="G137" s="949" t="s">
        <v>472</v>
      </c>
      <c r="H137" s="950"/>
      <c r="I137" s="204">
        <v>102014.46</v>
      </c>
      <c r="J137" s="1"/>
    </row>
    <row r="138" spans="1:10" ht="15" customHeight="1" x14ac:dyDescent="0.45">
      <c r="A138" s="929"/>
      <c r="B138" s="930"/>
      <c r="C138" s="937" t="s">
        <v>485</v>
      </c>
      <c r="D138" s="937"/>
      <c r="E138" s="937"/>
      <c r="F138" s="938"/>
      <c r="G138" s="949" t="s">
        <v>472</v>
      </c>
      <c r="H138" s="950"/>
      <c r="I138" s="204">
        <v>29067.95</v>
      </c>
      <c r="J138" s="1"/>
    </row>
    <row r="139" spans="1:10" ht="15" customHeight="1" x14ac:dyDescent="0.45">
      <c r="A139" s="929"/>
      <c r="B139" s="930"/>
      <c r="C139" s="937" t="s">
        <v>486</v>
      </c>
      <c r="D139" s="937"/>
      <c r="E139" s="937"/>
      <c r="F139" s="938"/>
      <c r="G139" s="949" t="s">
        <v>472</v>
      </c>
      <c r="H139" s="950"/>
      <c r="I139" s="204">
        <v>18487.669999999998</v>
      </c>
      <c r="J139" s="1"/>
    </row>
    <row r="140" spans="1:10" ht="15" customHeight="1" x14ac:dyDescent="0.45">
      <c r="A140" s="929"/>
      <c r="B140" s="930"/>
      <c r="C140" s="937" t="s">
        <v>487</v>
      </c>
      <c r="D140" s="937"/>
      <c r="E140" s="937"/>
      <c r="F140" s="938"/>
      <c r="G140" s="949" t="s">
        <v>472</v>
      </c>
      <c r="H140" s="950"/>
      <c r="I140" s="204">
        <v>89939.54</v>
      </c>
      <c r="J140" s="1"/>
    </row>
    <row r="141" spans="1:10" ht="15" customHeight="1" x14ac:dyDescent="0.45">
      <c r="A141" s="929"/>
      <c r="B141" s="930"/>
      <c r="C141" s="937" t="s">
        <v>488</v>
      </c>
      <c r="D141" s="937"/>
      <c r="E141" s="937"/>
      <c r="F141" s="938"/>
      <c r="G141" s="949" t="s">
        <v>472</v>
      </c>
      <c r="H141" s="950"/>
      <c r="I141" s="204">
        <v>20873.650000000001</v>
      </c>
      <c r="J141" s="1"/>
    </row>
    <row r="142" spans="1:10" ht="15" customHeight="1" x14ac:dyDescent="0.45">
      <c r="A142" s="929"/>
      <c r="B142" s="930"/>
      <c r="C142" s="937" t="s">
        <v>489</v>
      </c>
      <c r="D142" s="937"/>
      <c r="E142" s="937"/>
      <c r="F142" s="938"/>
      <c r="G142" s="949" t="s">
        <v>490</v>
      </c>
      <c r="H142" s="950"/>
      <c r="I142" s="204">
        <v>92277.52</v>
      </c>
      <c r="J142" s="1"/>
    </row>
    <row r="143" spans="1:10" s="21" customFormat="1" ht="15" customHeight="1" x14ac:dyDescent="0.45">
      <c r="A143" s="929"/>
      <c r="B143" s="930"/>
      <c r="C143" s="937" t="s">
        <v>491</v>
      </c>
      <c r="D143" s="937"/>
      <c r="E143" s="937"/>
      <c r="F143" s="938"/>
      <c r="G143" s="949" t="s">
        <v>492</v>
      </c>
      <c r="H143" s="950"/>
      <c r="I143" s="204">
        <v>17871.79</v>
      </c>
      <c r="J143" s="1"/>
    </row>
    <row r="144" spans="1:10" ht="15" customHeight="1" x14ac:dyDescent="0.45">
      <c r="A144" s="929"/>
      <c r="B144" s="930"/>
      <c r="C144" s="937" t="s">
        <v>493</v>
      </c>
      <c r="D144" s="937"/>
      <c r="E144" s="937"/>
      <c r="F144" s="938"/>
      <c r="G144" s="949" t="s">
        <v>472</v>
      </c>
      <c r="H144" s="950"/>
      <c r="I144" s="204">
        <v>133421.01</v>
      </c>
      <c r="J144" s="1"/>
    </row>
    <row r="145" spans="1:10" ht="15" customHeight="1" x14ac:dyDescent="0.45">
      <c r="A145" s="929"/>
      <c r="B145" s="930"/>
      <c r="C145" s="937" t="s">
        <v>494</v>
      </c>
      <c r="D145" s="937"/>
      <c r="E145" s="937"/>
      <c r="F145" s="938"/>
      <c r="G145" s="949" t="s">
        <v>472</v>
      </c>
      <c r="H145" s="950"/>
      <c r="I145" s="204">
        <v>128050.62</v>
      </c>
      <c r="J145" s="1"/>
    </row>
    <row r="146" spans="1:10" ht="15" customHeight="1" x14ac:dyDescent="0.45">
      <c r="A146" s="929"/>
      <c r="B146" s="930"/>
      <c r="C146" s="937" t="s">
        <v>495</v>
      </c>
      <c r="D146" s="937"/>
      <c r="E146" s="937"/>
      <c r="F146" s="938"/>
      <c r="G146" s="949" t="s">
        <v>472</v>
      </c>
      <c r="H146" s="950"/>
      <c r="I146" s="204">
        <v>2399.9</v>
      </c>
      <c r="J146" s="1"/>
    </row>
    <row r="147" spans="1:10" ht="15" customHeight="1" x14ac:dyDescent="0.45">
      <c r="A147" s="929"/>
      <c r="B147" s="930"/>
      <c r="C147" s="937" t="s">
        <v>496</v>
      </c>
      <c r="D147" s="937"/>
      <c r="E147" s="937"/>
      <c r="F147" s="938"/>
      <c r="G147" s="951" t="s">
        <v>472</v>
      </c>
      <c r="H147" s="952"/>
      <c r="I147" s="205">
        <v>114322.47</v>
      </c>
      <c r="J147" s="1"/>
    </row>
    <row r="148" spans="1:10" ht="15" customHeight="1" x14ac:dyDescent="0.45">
      <c r="A148" s="929"/>
      <c r="B148" s="930"/>
      <c r="C148" s="937" t="s">
        <v>497</v>
      </c>
      <c r="D148" s="937"/>
      <c r="E148" s="937"/>
      <c r="F148" s="938"/>
      <c r="G148" s="949" t="s">
        <v>472</v>
      </c>
      <c r="H148" s="950"/>
      <c r="I148" s="204">
        <v>23767.56</v>
      </c>
      <c r="J148" s="1"/>
    </row>
    <row r="149" spans="1:10" ht="15" customHeight="1" x14ac:dyDescent="0.45">
      <c r="A149" s="929"/>
      <c r="B149" s="930"/>
      <c r="C149" s="937" t="s">
        <v>498</v>
      </c>
      <c r="D149" s="937"/>
      <c r="E149" s="937"/>
      <c r="F149" s="938"/>
      <c r="G149" s="949" t="s">
        <v>472</v>
      </c>
      <c r="H149" s="950"/>
      <c r="I149" s="204">
        <v>47424.89</v>
      </c>
      <c r="J149" s="1"/>
    </row>
    <row r="150" spans="1:10" ht="30" customHeight="1" x14ac:dyDescent="0.45">
      <c r="A150" s="929"/>
      <c r="B150" s="930"/>
      <c r="C150" s="943" t="s">
        <v>499</v>
      </c>
      <c r="D150" s="943"/>
      <c r="E150" s="943"/>
      <c r="F150" s="944"/>
      <c r="G150" s="953" t="s">
        <v>500</v>
      </c>
      <c r="H150" s="954"/>
      <c r="I150" s="206">
        <v>8866.1</v>
      </c>
      <c r="J150" s="1"/>
    </row>
    <row r="151" spans="1:10" ht="15" customHeight="1" x14ac:dyDescent="0.45">
      <c r="A151" s="927" t="s">
        <v>501</v>
      </c>
      <c r="B151" s="928"/>
      <c r="C151" s="945" t="s">
        <v>502</v>
      </c>
      <c r="D151" s="945"/>
      <c r="E151" s="945"/>
      <c r="F151" s="946"/>
      <c r="G151" s="947" t="s">
        <v>503</v>
      </c>
      <c r="H151" s="948"/>
      <c r="I151" s="204">
        <v>53233.2</v>
      </c>
      <c r="J151" s="1"/>
    </row>
    <row r="152" spans="1:10" ht="15" customHeight="1" x14ac:dyDescent="0.45">
      <c r="A152" s="929"/>
      <c r="B152" s="930"/>
      <c r="C152" s="937" t="s">
        <v>504</v>
      </c>
      <c r="D152" s="937"/>
      <c r="E152" s="937"/>
      <c r="F152" s="938"/>
      <c r="G152" s="939" t="s">
        <v>503</v>
      </c>
      <c r="H152" s="940"/>
      <c r="I152" s="204">
        <v>11218.68</v>
      </c>
      <c r="J152" s="1"/>
    </row>
    <row r="153" spans="1:10" ht="15" customHeight="1" x14ac:dyDescent="0.45">
      <c r="A153" s="929"/>
      <c r="B153" s="930"/>
      <c r="C153" s="937" t="s">
        <v>471</v>
      </c>
      <c r="D153" s="937"/>
      <c r="E153" s="937"/>
      <c r="F153" s="938"/>
      <c r="G153" s="939" t="s">
        <v>503</v>
      </c>
      <c r="H153" s="940"/>
      <c r="I153" s="204">
        <v>66914.179999999993</v>
      </c>
      <c r="J153" s="1"/>
    </row>
    <row r="154" spans="1:10" ht="15" customHeight="1" x14ac:dyDescent="0.45">
      <c r="A154" s="929"/>
      <c r="B154" s="930"/>
      <c r="C154" s="937" t="s">
        <v>473</v>
      </c>
      <c r="D154" s="937"/>
      <c r="E154" s="937"/>
      <c r="F154" s="938"/>
      <c r="G154" s="939" t="s">
        <v>503</v>
      </c>
      <c r="H154" s="940"/>
      <c r="I154" s="204">
        <v>89316.19</v>
      </c>
      <c r="J154" s="1"/>
    </row>
    <row r="155" spans="1:10" ht="15" customHeight="1" x14ac:dyDescent="0.45">
      <c r="A155" s="929"/>
      <c r="B155" s="930"/>
      <c r="C155" s="937" t="s">
        <v>474</v>
      </c>
      <c r="D155" s="937"/>
      <c r="E155" s="937"/>
      <c r="F155" s="938"/>
      <c r="G155" s="939" t="s">
        <v>503</v>
      </c>
      <c r="H155" s="940"/>
      <c r="I155" s="204">
        <v>111977.23</v>
      </c>
      <c r="J155" s="1"/>
    </row>
    <row r="156" spans="1:10" ht="15" customHeight="1" x14ac:dyDescent="0.45">
      <c r="A156" s="929"/>
      <c r="B156" s="930"/>
      <c r="C156" s="937" t="s">
        <v>476</v>
      </c>
      <c r="D156" s="937"/>
      <c r="E156" s="937"/>
      <c r="F156" s="938"/>
      <c r="G156" s="939" t="s">
        <v>503</v>
      </c>
      <c r="H156" s="940"/>
      <c r="I156" s="204">
        <v>42180.24</v>
      </c>
      <c r="J156" s="1"/>
    </row>
    <row r="157" spans="1:10" ht="15" customHeight="1" x14ac:dyDescent="0.45">
      <c r="A157" s="929"/>
      <c r="B157" s="930"/>
      <c r="C157" s="937" t="s">
        <v>477</v>
      </c>
      <c r="D157" s="937"/>
      <c r="E157" s="937"/>
      <c r="F157" s="938"/>
      <c r="G157" s="939" t="s">
        <v>503</v>
      </c>
      <c r="H157" s="940"/>
      <c r="I157" s="204">
        <v>70109.210000000006</v>
      </c>
      <c r="J157" s="1"/>
    </row>
    <row r="158" spans="1:10" ht="15" customHeight="1" x14ac:dyDescent="0.45">
      <c r="A158" s="929"/>
      <c r="B158" s="930"/>
      <c r="C158" s="937" t="s">
        <v>478</v>
      </c>
      <c r="D158" s="937"/>
      <c r="E158" s="937"/>
      <c r="F158" s="938"/>
      <c r="G158" s="939" t="s">
        <v>503</v>
      </c>
      <c r="H158" s="940"/>
      <c r="I158" s="204">
        <v>95539.04</v>
      </c>
      <c r="J158" s="1"/>
    </row>
    <row r="159" spans="1:10" ht="15" customHeight="1" x14ac:dyDescent="0.45">
      <c r="A159" s="929"/>
      <c r="B159" s="930"/>
      <c r="C159" s="937" t="s">
        <v>479</v>
      </c>
      <c r="D159" s="937"/>
      <c r="E159" s="937"/>
      <c r="F159" s="938"/>
      <c r="G159" s="939" t="s">
        <v>503</v>
      </c>
      <c r="H159" s="940"/>
      <c r="I159" s="204">
        <v>24716.85</v>
      </c>
      <c r="J159" s="1"/>
    </row>
    <row r="160" spans="1:10" ht="15" customHeight="1" x14ac:dyDescent="0.45">
      <c r="A160" s="929"/>
      <c r="B160" s="930"/>
      <c r="C160" s="937" t="s">
        <v>480</v>
      </c>
      <c r="D160" s="937"/>
      <c r="E160" s="937"/>
      <c r="F160" s="938"/>
      <c r="G160" s="939" t="s">
        <v>503</v>
      </c>
      <c r="H160" s="940"/>
      <c r="I160" s="204">
        <v>66523.47</v>
      </c>
      <c r="J160" s="1"/>
    </row>
    <row r="161" spans="1:10" ht="15" customHeight="1" x14ac:dyDescent="0.45">
      <c r="A161" s="929"/>
      <c r="B161" s="930"/>
      <c r="C161" s="937" t="s">
        <v>481</v>
      </c>
      <c r="D161" s="937"/>
      <c r="E161" s="937"/>
      <c r="F161" s="938"/>
      <c r="G161" s="939" t="s">
        <v>503</v>
      </c>
      <c r="H161" s="940"/>
      <c r="I161" s="204">
        <v>38853.760000000002</v>
      </c>
      <c r="J161" s="1"/>
    </row>
    <row r="162" spans="1:10" ht="15" customHeight="1" x14ac:dyDescent="0.45">
      <c r="A162" s="929"/>
      <c r="B162" s="930"/>
      <c r="C162" s="937" t="s">
        <v>505</v>
      </c>
      <c r="D162" s="937"/>
      <c r="E162" s="937"/>
      <c r="F162" s="938"/>
      <c r="G162" s="939" t="s">
        <v>503</v>
      </c>
      <c r="H162" s="940"/>
      <c r="I162" s="204">
        <v>14208</v>
      </c>
      <c r="J162" s="1"/>
    </row>
    <row r="163" spans="1:10" ht="15" customHeight="1" x14ac:dyDescent="0.45">
      <c r="A163" s="929"/>
      <c r="B163" s="930"/>
      <c r="C163" s="937" t="s">
        <v>483</v>
      </c>
      <c r="D163" s="937"/>
      <c r="E163" s="937"/>
      <c r="F163" s="938"/>
      <c r="G163" s="939" t="s">
        <v>503</v>
      </c>
      <c r="H163" s="940"/>
      <c r="I163" s="204">
        <v>26784.82</v>
      </c>
      <c r="J163" s="1"/>
    </row>
    <row r="164" spans="1:10" ht="15" customHeight="1" x14ac:dyDescent="0.45">
      <c r="A164" s="929"/>
      <c r="B164" s="930"/>
      <c r="C164" s="937" t="s">
        <v>484</v>
      </c>
      <c r="D164" s="937"/>
      <c r="E164" s="937"/>
      <c r="F164" s="938"/>
      <c r="G164" s="939" t="s">
        <v>506</v>
      </c>
      <c r="H164" s="940"/>
      <c r="I164" s="204">
        <v>102014.46</v>
      </c>
      <c r="J164" s="1"/>
    </row>
    <row r="165" spans="1:10" ht="15" customHeight="1" x14ac:dyDescent="0.45">
      <c r="A165" s="929"/>
      <c r="B165" s="930"/>
      <c r="C165" s="937" t="s">
        <v>507</v>
      </c>
      <c r="D165" s="937"/>
      <c r="E165" s="937"/>
      <c r="F165" s="938"/>
      <c r="G165" s="939" t="s">
        <v>503</v>
      </c>
      <c r="H165" s="940"/>
      <c r="I165" s="204">
        <v>17680.12</v>
      </c>
      <c r="J165" s="1"/>
    </row>
    <row r="166" spans="1:10" ht="15" customHeight="1" x14ac:dyDescent="0.45">
      <c r="A166" s="929"/>
      <c r="B166" s="930"/>
      <c r="C166" s="937" t="s">
        <v>485</v>
      </c>
      <c r="D166" s="937"/>
      <c r="E166" s="937"/>
      <c r="F166" s="938"/>
      <c r="G166" s="939" t="s">
        <v>503</v>
      </c>
      <c r="H166" s="940"/>
      <c r="I166" s="204">
        <v>29067.95</v>
      </c>
      <c r="J166" s="1"/>
    </row>
    <row r="167" spans="1:10" ht="15" customHeight="1" x14ac:dyDescent="0.45">
      <c r="A167" s="929"/>
      <c r="B167" s="930"/>
      <c r="C167" s="937" t="s">
        <v>486</v>
      </c>
      <c r="D167" s="937"/>
      <c r="E167" s="937"/>
      <c r="F167" s="938"/>
      <c r="G167" s="939" t="s">
        <v>503</v>
      </c>
      <c r="H167" s="940"/>
      <c r="I167" s="204">
        <v>18487.669999999998</v>
      </c>
      <c r="J167" s="1"/>
    </row>
    <row r="168" spans="1:10" ht="15" customHeight="1" x14ac:dyDescent="0.45">
      <c r="A168" s="929"/>
      <c r="B168" s="930"/>
      <c r="C168" s="937" t="s">
        <v>508</v>
      </c>
      <c r="D168" s="937"/>
      <c r="E168" s="937"/>
      <c r="F168" s="938"/>
      <c r="G168" s="939" t="s">
        <v>503</v>
      </c>
      <c r="H168" s="940"/>
      <c r="I168" s="204">
        <v>89939.54</v>
      </c>
      <c r="J168" s="1"/>
    </row>
    <row r="169" spans="1:10" ht="15" customHeight="1" x14ac:dyDescent="0.45">
      <c r="A169" s="929"/>
      <c r="B169" s="930"/>
      <c r="C169" s="937" t="s">
        <v>509</v>
      </c>
      <c r="D169" s="937"/>
      <c r="E169" s="937"/>
      <c r="F169" s="938"/>
      <c r="G169" s="939" t="s">
        <v>503</v>
      </c>
      <c r="H169" s="940"/>
      <c r="I169" s="204">
        <v>10635.4</v>
      </c>
      <c r="J169" s="1"/>
    </row>
    <row r="170" spans="1:10" ht="15" customHeight="1" x14ac:dyDescent="0.45">
      <c r="A170" s="929"/>
      <c r="B170" s="930"/>
      <c r="C170" s="937" t="s">
        <v>488</v>
      </c>
      <c r="D170" s="937"/>
      <c r="E170" s="937"/>
      <c r="F170" s="938"/>
      <c r="G170" s="939" t="s">
        <v>503</v>
      </c>
      <c r="H170" s="940"/>
      <c r="I170" s="204">
        <v>20873.650000000001</v>
      </c>
      <c r="J170" s="1"/>
    </row>
    <row r="171" spans="1:10" ht="15" customHeight="1" x14ac:dyDescent="0.45">
      <c r="A171" s="929"/>
      <c r="B171" s="930"/>
      <c r="C171" s="937" t="s">
        <v>489</v>
      </c>
      <c r="D171" s="937"/>
      <c r="E171" s="937"/>
      <c r="F171" s="938"/>
      <c r="G171" s="939" t="s">
        <v>503</v>
      </c>
      <c r="H171" s="940"/>
      <c r="I171" s="204">
        <v>92277.52</v>
      </c>
      <c r="J171" s="1"/>
    </row>
    <row r="172" spans="1:10" ht="15" customHeight="1" x14ac:dyDescent="0.45">
      <c r="A172" s="929"/>
      <c r="B172" s="930"/>
      <c r="C172" s="937" t="s">
        <v>510</v>
      </c>
      <c r="D172" s="937"/>
      <c r="E172" s="937"/>
      <c r="F172" s="938"/>
      <c r="G172" s="939" t="s">
        <v>511</v>
      </c>
      <c r="H172" s="940"/>
      <c r="I172" s="204">
        <v>14029.79</v>
      </c>
      <c r="J172" s="1"/>
    </row>
    <row r="173" spans="1:10" ht="15" customHeight="1" x14ac:dyDescent="0.45">
      <c r="A173" s="929"/>
      <c r="B173" s="930"/>
      <c r="C173" s="937" t="s">
        <v>512</v>
      </c>
      <c r="D173" s="937"/>
      <c r="E173" s="937"/>
      <c r="F173" s="938"/>
      <c r="G173" s="939" t="s">
        <v>511</v>
      </c>
      <c r="H173" s="940"/>
      <c r="I173" s="204">
        <v>19072.12</v>
      </c>
      <c r="J173" s="1"/>
    </row>
    <row r="174" spans="1:10" ht="15" customHeight="1" x14ac:dyDescent="0.45">
      <c r="A174" s="929"/>
      <c r="B174" s="930"/>
      <c r="C174" s="937" t="s">
        <v>493</v>
      </c>
      <c r="D174" s="937"/>
      <c r="E174" s="937"/>
      <c r="F174" s="938"/>
      <c r="G174" s="939" t="s">
        <v>506</v>
      </c>
      <c r="H174" s="940"/>
      <c r="I174" s="204">
        <v>133421.01</v>
      </c>
      <c r="J174" s="1"/>
    </row>
    <row r="175" spans="1:10" ht="15" customHeight="1" x14ac:dyDescent="0.45">
      <c r="A175" s="929"/>
      <c r="B175" s="930"/>
      <c r="C175" s="937" t="s">
        <v>513</v>
      </c>
      <c r="D175" s="937"/>
      <c r="E175" s="937"/>
      <c r="F175" s="938"/>
      <c r="G175" s="939" t="s">
        <v>503</v>
      </c>
      <c r="H175" s="940"/>
      <c r="I175" s="204">
        <v>23767.56</v>
      </c>
      <c r="J175" s="1"/>
    </row>
    <row r="176" spans="1:10" ht="15" customHeight="1" x14ac:dyDescent="0.45">
      <c r="A176" s="929"/>
      <c r="B176" s="930"/>
      <c r="C176" s="937" t="s">
        <v>514</v>
      </c>
      <c r="D176" s="937"/>
      <c r="E176" s="937"/>
      <c r="F176" s="938"/>
      <c r="G176" s="939" t="s">
        <v>503</v>
      </c>
      <c r="H176" s="940"/>
      <c r="I176" s="204">
        <v>7418.03</v>
      </c>
      <c r="J176" s="1"/>
    </row>
    <row r="177" spans="1:10" ht="15" customHeight="1" x14ac:dyDescent="0.45">
      <c r="A177" s="931"/>
      <c r="B177" s="932"/>
      <c r="C177" s="943" t="s">
        <v>515</v>
      </c>
      <c r="D177" s="943"/>
      <c r="E177" s="943"/>
      <c r="F177" s="944"/>
      <c r="G177" s="943" t="s">
        <v>503</v>
      </c>
      <c r="H177" s="944"/>
      <c r="I177" s="206">
        <v>8866.1</v>
      </c>
      <c r="J177" s="1"/>
    </row>
    <row r="178" spans="1:10" ht="15" customHeight="1" x14ac:dyDescent="0.45">
      <c r="A178" s="929" t="s">
        <v>516</v>
      </c>
      <c r="B178" s="930"/>
      <c r="C178" s="945" t="s">
        <v>517</v>
      </c>
      <c r="D178" s="945"/>
      <c r="E178" s="945"/>
      <c r="F178" s="946"/>
      <c r="G178" s="947" t="s">
        <v>518</v>
      </c>
      <c r="H178" s="948"/>
      <c r="I178" s="204">
        <v>7157.32</v>
      </c>
      <c r="J178" s="1"/>
    </row>
    <row r="179" spans="1:10" ht="15" customHeight="1" x14ac:dyDescent="0.45">
      <c r="A179" s="929"/>
      <c r="B179" s="930"/>
      <c r="C179" s="937" t="s">
        <v>519</v>
      </c>
      <c r="D179" s="937"/>
      <c r="E179" s="937"/>
      <c r="F179" s="938"/>
      <c r="G179" s="939" t="s">
        <v>520</v>
      </c>
      <c r="H179" s="940"/>
      <c r="I179" s="204">
        <v>4339.92</v>
      </c>
      <c r="J179" s="1"/>
    </row>
    <row r="180" spans="1:10" ht="15" customHeight="1" x14ac:dyDescent="0.45">
      <c r="A180" s="929"/>
      <c r="B180" s="930"/>
      <c r="C180" s="937" t="s">
        <v>495</v>
      </c>
      <c r="D180" s="937"/>
      <c r="E180" s="937"/>
      <c r="F180" s="938"/>
      <c r="G180" s="939" t="s">
        <v>521</v>
      </c>
      <c r="H180" s="940"/>
      <c r="I180" s="204">
        <v>2399.9</v>
      </c>
      <c r="J180" s="1"/>
    </row>
    <row r="181" spans="1:10" ht="15" customHeight="1" x14ac:dyDescent="0.45">
      <c r="A181" s="929"/>
      <c r="B181" s="930"/>
      <c r="C181" s="937" t="s">
        <v>522</v>
      </c>
      <c r="D181" s="937"/>
      <c r="E181" s="937"/>
      <c r="F181" s="938"/>
      <c r="G181" s="939" t="s">
        <v>523</v>
      </c>
      <c r="H181" s="940"/>
      <c r="I181" s="204">
        <v>6379.35</v>
      </c>
      <c r="J181" s="1"/>
    </row>
    <row r="182" spans="1:10" ht="15" customHeight="1" x14ac:dyDescent="0.45">
      <c r="A182" s="931"/>
      <c r="B182" s="932"/>
      <c r="C182" s="941" t="s">
        <v>514</v>
      </c>
      <c r="D182" s="941"/>
      <c r="E182" s="941"/>
      <c r="F182" s="942"/>
      <c r="G182" s="943" t="s">
        <v>518</v>
      </c>
      <c r="H182" s="944"/>
      <c r="I182" s="207">
        <v>7418.03</v>
      </c>
      <c r="J182" s="1"/>
    </row>
    <row r="183" spans="1:10" ht="15" customHeight="1" x14ac:dyDescent="0.45">
      <c r="A183" s="927" t="s">
        <v>524</v>
      </c>
      <c r="B183" s="928"/>
      <c r="C183" s="933" t="s">
        <v>474</v>
      </c>
      <c r="D183" s="933"/>
      <c r="E183" s="933"/>
      <c r="F183" s="934"/>
      <c r="G183" s="935" t="s">
        <v>506</v>
      </c>
      <c r="H183" s="936"/>
      <c r="I183" s="204">
        <v>111977.23</v>
      </c>
      <c r="J183" s="1"/>
    </row>
    <row r="184" spans="1:10" ht="15" customHeight="1" x14ac:dyDescent="0.45">
      <c r="A184" s="929"/>
      <c r="B184" s="930"/>
      <c r="C184" s="937" t="s">
        <v>476</v>
      </c>
      <c r="D184" s="937"/>
      <c r="E184" s="937"/>
      <c r="F184" s="938"/>
      <c r="G184" s="939" t="s">
        <v>525</v>
      </c>
      <c r="H184" s="940"/>
      <c r="I184" s="204">
        <v>42180.24</v>
      </c>
      <c r="J184" s="1"/>
    </row>
    <row r="185" spans="1:10" ht="15" customHeight="1" x14ac:dyDescent="0.45">
      <c r="A185" s="929"/>
      <c r="B185" s="930"/>
      <c r="C185" s="937" t="s">
        <v>507</v>
      </c>
      <c r="D185" s="937"/>
      <c r="E185" s="937"/>
      <c r="F185" s="938"/>
      <c r="G185" s="939" t="s">
        <v>506</v>
      </c>
      <c r="H185" s="940"/>
      <c r="I185" s="204">
        <v>17680.12</v>
      </c>
      <c r="J185" s="1"/>
    </row>
    <row r="186" spans="1:10" ht="15" customHeight="1" x14ac:dyDescent="0.45">
      <c r="A186" s="931"/>
      <c r="B186" s="932"/>
      <c r="C186" s="941" t="s">
        <v>526</v>
      </c>
      <c r="D186" s="941"/>
      <c r="E186" s="941"/>
      <c r="F186" s="942"/>
      <c r="G186" s="943" t="s">
        <v>527</v>
      </c>
      <c r="H186" s="944"/>
      <c r="I186" s="207">
        <v>89939.54</v>
      </c>
    </row>
    <row r="187" spans="1:10" ht="15" customHeight="1" x14ac:dyDescent="0.45">
      <c r="A187" s="22"/>
    </row>
    <row r="188" spans="1:10" ht="15" customHeight="1" x14ac:dyDescent="0.45">
      <c r="A188" s="22"/>
    </row>
    <row r="189" spans="1:10" ht="17.399999999999999" x14ac:dyDescent="0.45">
      <c r="A189" s="2" t="s">
        <v>528</v>
      </c>
    </row>
    <row r="190" spans="1:10" ht="15" customHeight="1" x14ac:dyDescent="0.45">
      <c r="A190" s="992"/>
      <c r="B190" s="993"/>
      <c r="C190" s="993"/>
      <c r="D190" s="993"/>
    </row>
    <row r="191" spans="1:10" ht="30" customHeight="1" x14ac:dyDescent="0.45">
      <c r="A191" s="837" t="s">
        <v>529</v>
      </c>
      <c r="B191" s="971"/>
      <c r="C191" s="971"/>
      <c r="D191" s="27" t="s">
        <v>28</v>
      </c>
      <c r="E191" s="27" t="s">
        <v>29</v>
      </c>
      <c r="F191" s="27" t="s">
        <v>30</v>
      </c>
      <c r="G191" s="27" t="s">
        <v>31</v>
      </c>
      <c r="H191" s="27" t="s">
        <v>32</v>
      </c>
      <c r="I191" s="27" t="s">
        <v>530</v>
      </c>
    </row>
    <row r="192" spans="1:10" ht="15" customHeight="1" x14ac:dyDescent="0.45">
      <c r="A192" s="972" t="s">
        <v>531</v>
      </c>
      <c r="B192" s="971"/>
      <c r="C192" s="971"/>
      <c r="D192" s="201" t="s">
        <v>206</v>
      </c>
      <c r="E192" s="208">
        <v>2040</v>
      </c>
      <c r="F192" s="208">
        <v>963</v>
      </c>
      <c r="G192" s="208">
        <v>951</v>
      </c>
      <c r="H192" s="208">
        <v>726</v>
      </c>
      <c r="I192" s="39"/>
    </row>
    <row r="193" spans="1:10" ht="15" customHeight="1" x14ac:dyDescent="0.45">
      <c r="A193" s="972" t="s">
        <v>532</v>
      </c>
      <c r="B193" s="971"/>
      <c r="C193" s="971"/>
      <c r="D193" s="201" t="s">
        <v>206</v>
      </c>
      <c r="E193" s="208">
        <v>22240</v>
      </c>
      <c r="F193" s="208">
        <v>33954</v>
      </c>
      <c r="G193" s="208">
        <v>16087</v>
      </c>
      <c r="H193" s="208">
        <v>2040</v>
      </c>
      <c r="I193" s="39"/>
    </row>
    <row r="194" spans="1:10" ht="15" customHeight="1" x14ac:dyDescent="0.45">
      <c r="A194" s="972" t="s">
        <v>533</v>
      </c>
      <c r="B194" s="971"/>
      <c r="C194" s="971"/>
      <c r="D194" s="201" t="s">
        <v>206</v>
      </c>
      <c r="E194" s="208">
        <v>205350</v>
      </c>
      <c r="F194" s="208">
        <v>227261</v>
      </c>
      <c r="G194" s="208">
        <v>46081</v>
      </c>
      <c r="H194" s="208">
        <v>2786</v>
      </c>
      <c r="I194" s="39"/>
    </row>
    <row r="195" spans="1:10" ht="15" customHeight="1" x14ac:dyDescent="0.45">
      <c r="A195" s="972" t="s">
        <v>534</v>
      </c>
      <c r="B195" s="971"/>
      <c r="C195" s="971"/>
      <c r="D195" s="201" t="s">
        <v>215</v>
      </c>
      <c r="E195" s="182">
        <v>11.8</v>
      </c>
      <c r="F195" s="182">
        <v>15.4</v>
      </c>
      <c r="G195" s="182">
        <v>37</v>
      </c>
      <c r="H195" s="182">
        <v>99.3</v>
      </c>
      <c r="I195" s="39"/>
    </row>
    <row r="196" spans="1:10" ht="15" customHeight="1" x14ac:dyDescent="0.45">
      <c r="A196" s="16" t="s">
        <v>1191</v>
      </c>
      <c r="B196" s="16"/>
      <c r="C196" s="16"/>
      <c r="D196" s="16"/>
    </row>
    <row r="197" spans="1:10" ht="15" customHeight="1" x14ac:dyDescent="0.45">
      <c r="A197" s="209" t="s">
        <v>1192</v>
      </c>
      <c r="B197" s="210"/>
      <c r="C197" s="16"/>
      <c r="D197" s="16"/>
    </row>
    <row r="198" spans="1:10" ht="15" customHeight="1" x14ac:dyDescent="0.45">
      <c r="C198" s="16"/>
      <c r="D198" s="16"/>
    </row>
    <row r="199" spans="1:10" ht="30" customHeight="1" x14ac:dyDescent="0.45">
      <c r="A199" s="837" t="s">
        <v>535</v>
      </c>
      <c r="B199" s="971"/>
      <c r="C199" s="971"/>
      <c r="D199" s="27" t="s">
        <v>28</v>
      </c>
      <c r="E199" s="27" t="s">
        <v>29</v>
      </c>
      <c r="F199" s="27" t="s">
        <v>30</v>
      </c>
      <c r="G199" s="27" t="s">
        <v>31</v>
      </c>
      <c r="H199" s="27" t="s">
        <v>32</v>
      </c>
      <c r="I199" s="27" t="s">
        <v>530</v>
      </c>
    </row>
    <row r="200" spans="1:10" ht="15" customHeight="1" x14ac:dyDescent="0.45">
      <c r="A200" s="972" t="s">
        <v>536</v>
      </c>
      <c r="B200" s="971"/>
      <c r="C200" s="971"/>
      <c r="D200" s="201" t="s">
        <v>537</v>
      </c>
      <c r="E200" s="181">
        <v>163</v>
      </c>
      <c r="F200" s="181">
        <v>163</v>
      </c>
      <c r="G200" s="181">
        <v>128</v>
      </c>
      <c r="H200" s="181">
        <v>117</v>
      </c>
      <c r="I200" s="39"/>
    </row>
    <row r="201" spans="1:10" ht="15" customHeight="1" x14ac:dyDescent="0.45">
      <c r="A201" s="972" t="s">
        <v>538</v>
      </c>
      <c r="B201" s="971"/>
      <c r="C201" s="971"/>
      <c r="D201" s="201" t="s">
        <v>539</v>
      </c>
      <c r="E201" s="181">
        <v>166</v>
      </c>
      <c r="F201" s="181">
        <v>199</v>
      </c>
      <c r="G201" s="181">
        <v>189</v>
      </c>
      <c r="H201" s="181">
        <v>199</v>
      </c>
      <c r="I201" s="39"/>
    </row>
    <row r="202" spans="1:10" ht="15" customHeight="1" x14ac:dyDescent="0.45">
      <c r="A202" s="16" t="s">
        <v>540</v>
      </c>
      <c r="B202" s="211"/>
      <c r="C202" s="211"/>
      <c r="D202" s="60"/>
      <c r="E202" s="212"/>
      <c r="F202" s="212"/>
      <c r="G202" s="212"/>
      <c r="H202" s="212"/>
      <c r="I202" s="41"/>
    </row>
    <row r="203" spans="1:10" ht="15" customHeight="1" x14ac:dyDescent="0.45">
      <c r="A203" s="16" t="s">
        <v>1193</v>
      </c>
      <c r="B203" s="16"/>
      <c r="C203" s="16"/>
      <c r="D203" s="16"/>
      <c r="E203" s="60"/>
    </row>
    <row r="204" spans="1:10" ht="15" customHeight="1" x14ac:dyDescent="0.45">
      <c r="A204" s="16" t="s">
        <v>1194</v>
      </c>
      <c r="B204" s="16"/>
      <c r="C204" s="16"/>
      <c r="D204" s="16"/>
      <c r="E204" s="60"/>
    </row>
    <row r="205" spans="1:10" ht="15" customHeight="1" x14ac:dyDescent="0.45">
      <c r="A205" s="16" t="s">
        <v>541</v>
      </c>
      <c r="B205" s="16"/>
      <c r="C205" s="16"/>
      <c r="D205" s="16"/>
      <c r="E205" s="60"/>
    </row>
    <row r="206" spans="1:10" ht="15" customHeight="1" x14ac:dyDescent="0.45">
      <c r="A206" s="189"/>
      <c r="B206" s="16"/>
      <c r="C206" s="16"/>
      <c r="D206" s="16"/>
    </row>
    <row r="207" spans="1:10" ht="30" customHeight="1" x14ac:dyDescent="0.45">
      <c r="A207" s="837" t="s">
        <v>542</v>
      </c>
      <c r="B207" s="971"/>
      <c r="C207" s="971"/>
      <c r="D207" s="27" t="s">
        <v>28</v>
      </c>
      <c r="E207" s="27" t="s">
        <v>29</v>
      </c>
      <c r="F207" s="27" t="s">
        <v>30</v>
      </c>
      <c r="G207" s="27" t="s">
        <v>31</v>
      </c>
      <c r="H207" s="27" t="s">
        <v>32</v>
      </c>
      <c r="I207" s="27" t="s">
        <v>530</v>
      </c>
    </row>
    <row r="208" spans="1:10" ht="15" customHeight="1" x14ac:dyDescent="0.45">
      <c r="A208" s="955" t="s">
        <v>543</v>
      </c>
      <c r="B208" s="956"/>
      <c r="C208" s="956"/>
      <c r="D208" s="35" t="s">
        <v>544</v>
      </c>
      <c r="E208" s="213">
        <v>100</v>
      </c>
      <c r="F208" s="213">
        <v>100</v>
      </c>
      <c r="G208" s="213">
        <v>100</v>
      </c>
      <c r="H208" s="213">
        <v>100</v>
      </c>
      <c r="I208" s="39"/>
      <c r="J208" s="21"/>
    </row>
    <row r="209" spans="1:10" ht="15" customHeight="1" x14ac:dyDescent="0.45">
      <c r="A209" s="16" t="s">
        <v>540</v>
      </c>
      <c r="B209" s="214"/>
      <c r="C209" s="214"/>
      <c r="D209" s="9"/>
      <c r="E209" s="215"/>
      <c r="F209" s="215"/>
      <c r="G209" s="215"/>
      <c r="H209" s="215"/>
      <c r="I209" s="41"/>
      <c r="J209" s="21"/>
    </row>
    <row r="210" spans="1:10" ht="15" customHeight="1" x14ac:dyDescent="0.45">
      <c r="A210" s="16" t="s">
        <v>1195</v>
      </c>
      <c r="B210" s="16"/>
      <c r="C210" s="16"/>
      <c r="D210" s="16"/>
    </row>
    <row r="211" spans="1:10" ht="15" customHeight="1" x14ac:dyDescent="0.45">
      <c r="A211" s="16" t="s">
        <v>1196</v>
      </c>
      <c r="B211" s="16"/>
      <c r="C211" s="16"/>
      <c r="D211" s="16"/>
    </row>
    <row r="212" spans="1:10" ht="15" customHeight="1" x14ac:dyDescent="0.45">
      <c r="A212" s="16" t="s">
        <v>1189</v>
      </c>
      <c r="B212" s="16"/>
      <c r="C212" s="16"/>
      <c r="D212" s="16"/>
    </row>
    <row r="213" spans="1:10" ht="15" customHeight="1" x14ac:dyDescent="0.45">
      <c r="B213" s="16"/>
      <c r="C213" s="16"/>
      <c r="D213" s="16"/>
    </row>
  </sheetData>
  <sheetProtection algorithmName="SHA-512" hashValue="b+VHMMG08O/DAJ49TVVtmbRCzIfDCFpPewQeM2De5VGGmYTI3ppQ8Mb+m2f5uguklLBr4DQMZiOrmkllpkE4Ow==" saltValue="Ke93vHmKvjmVFILUsmZicA==" spinCount="100000" sheet="1" objects="1" scenarios="1"/>
  <mergeCells count="256">
    <mergeCell ref="A190:D190"/>
    <mergeCell ref="A124:B124"/>
    <mergeCell ref="C124:F124"/>
    <mergeCell ref="G124:H124"/>
    <mergeCell ref="A125:B150"/>
    <mergeCell ref="C125:F125"/>
    <mergeCell ref="G125:H125"/>
    <mergeCell ref="C126:F126"/>
    <mergeCell ref="C74:C75"/>
    <mergeCell ref="D91:D92"/>
    <mergeCell ref="A106:D106"/>
    <mergeCell ref="A99:I99"/>
    <mergeCell ref="D120:F120"/>
    <mergeCell ref="G120:I120"/>
    <mergeCell ref="D122:F122"/>
    <mergeCell ref="G122:I122"/>
    <mergeCell ref="A108:D108"/>
    <mergeCell ref="D117:F117"/>
    <mergeCell ref="G117:I117"/>
    <mergeCell ref="D118:F118"/>
    <mergeCell ref="G118:I118"/>
    <mergeCell ref="D119:F119"/>
    <mergeCell ref="G119:I119"/>
    <mergeCell ref="A74:A75"/>
    <mergeCell ref="B74:B75"/>
    <mergeCell ref="D74:F74"/>
    <mergeCell ref="E75:F75"/>
    <mergeCell ref="G74:G75"/>
    <mergeCell ref="A117:C117"/>
    <mergeCell ref="A118:C122"/>
    <mergeCell ref="D121:F121"/>
    <mergeCell ref="G121:I121"/>
    <mergeCell ref="C91:C92"/>
    <mergeCell ref="H91:H92"/>
    <mergeCell ref="E91:G91"/>
    <mergeCell ref="F92:G92"/>
    <mergeCell ref="A100:D100"/>
    <mergeCell ref="A101:D101"/>
    <mergeCell ref="A102:D102"/>
    <mergeCell ref="A103:D103"/>
    <mergeCell ref="A105:D105"/>
    <mergeCell ref="C67:G67"/>
    <mergeCell ref="A31:A67"/>
    <mergeCell ref="C31:G31"/>
    <mergeCell ref="C32:G32"/>
    <mergeCell ref="B33:B36"/>
    <mergeCell ref="C33:G36"/>
    <mergeCell ref="C61:G61"/>
    <mergeCell ref="C62:G62"/>
    <mergeCell ref="C63:G63"/>
    <mergeCell ref="C64:G64"/>
    <mergeCell ref="C65:G65"/>
    <mergeCell ref="C66:G66"/>
    <mergeCell ref="C55:G55"/>
    <mergeCell ref="C56:G56"/>
    <mergeCell ref="C57:G57"/>
    <mergeCell ref="C58:G58"/>
    <mergeCell ref="C59:G59"/>
    <mergeCell ref="C60:G60"/>
    <mergeCell ref="C49:G49"/>
    <mergeCell ref="C50:G50"/>
    <mergeCell ref="C51:G51"/>
    <mergeCell ref="C52:G52"/>
    <mergeCell ref="C53:G53"/>
    <mergeCell ref="C54:G54"/>
    <mergeCell ref="C47:G47"/>
    <mergeCell ref="C48:G48"/>
    <mergeCell ref="I33:I36"/>
    <mergeCell ref="C37:G37"/>
    <mergeCell ref="C38:G38"/>
    <mergeCell ref="C39:G39"/>
    <mergeCell ref="C22:G22"/>
    <mergeCell ref="C23:G23"/>
    <mergeCell ref="C24:G24"/>
    <mergeCell ref="C25:G25"/>
    <mergeCell ref="C40:G45"/>
    <mergeCell ref="C13:G13"/>
    <mergeCell ref="C14:G14"/>
    <mergeCell ref="C15:G15"/>
    <mergeCell ref="C16:G16"/>
    <mergeCell ref="C17:G17"/>
    <mergeCell ref="C18:G18"/>
    <mergeCell ref="C19:G19"/>
    <mergeCell ref="I40:I45"/>
    <mergeCell ref="C46:G46"/>
    <mergeCell ref="A201:C201"/>
    <mergeCell ref="A207:C207"/>
    <mergeCell ref="I91:I92"/>
    <mergeCell ref="A94:C94"/>
    <mergeCell ref="C5:G5"/>
    <mergeCell ref="A6:A11"/>
    <mergeCell ref="C6:G6"/>
    <mergeCell ref="C7:G7"/>
    <mergeCell ref="C8:G8"/>
    <mergeCell ref="C9:G9"/>
    <mergeCell ref="C10:G10"/>
    <mergeCell ref="C11:G11"/>
    <mergeCell ref="B40:B45"/>
    <mergeCell ref="A26:A30"/>
    <mergeCell ref="C26:G26"/>
    <mergeCell ref="C27:G27"/>
    <mergeCell ref="C28:G28"/>
    <mergeCell ref="C29:G29"/>
    <mergeCell ref="C30:G30"/>
    <mergeCell ref="C20:G20"/>
    <mergeCell ref="C21:G21"/>
    <mergeCell ref="A12:A25"/>
    <mergeCell ref="C12:G12"/>
    <mergeCell ref="G126:H126"/>
    <mergeCell ref="A208:C208"/>
    <mergeCell ref="A107:D107"/>
    <mergeCell ref="A91:B92"/>
    <mergeCell ref="A93:B93"/>
    <mergeCell ref="H74:I75"/>
    <mergeCell ref="H76:I76"/>
    <mergeCell ref="H77:I77"/>
    <mergeCell ref="H78:I78"/>
    <mergeCell ref="H79:I79"/>
    <mergeCell ref="H80:I80"/>
    <mergeCell ref="H81:I81"/>
    <mergeCell ref="H82:I82"/>
    <mergeCell ref="H83:I83"/>
    <mergeCell ref="H84:I84"/>
    <mergeCell ref="H85:I85"/>
    <mergeCell ref="H86:I86"/>
    <mergeCell ref="H87:I87"/>
    <mergeCell ref="A191:C191"/>
    <mergeCell ref="A192:C192"/>
    <mergeCell ref="A193:C193"/>
    <mergeCell ref="A194:C194"/>
    <mergeCell ref="A195:C195"/>
    <mergeCell ref="A199:C199"/>
    <mergeCell ref="A200:C200"/>
    <mergeCell ref="C127:F127"/>
    <mergeCell ref="G127:H127"/>
    <mergeCell ref="C128:F128"/>
    <mergeCell ref="G128:H128"/>
    <mergeCell ref="C129:F129"/>
    <mergeCell ref="G129:H129"/>
    <mergeCell ref="C130:F130"/>
    <mergeCell ref="G130:H130"/>
    <mergeCell ref="C131:F131"/>
    <mergeCell ref="G131:H131"/>
    <mergeCell ref="C132:F132"/>
    <mergeCell ref="G132:H132"/>
    <mergeCell ref="C133:F133"/>
    <mergeCell ref="G133:H133"/>
    <mergeCell ref="C134:F134"/>
    <mergeCell ref="G134:H134"/>
    <mergeCell ref="C135:F135"/>
    <mergeCell ref="G135:H135"/>
    <mergeCell ref="C136:F136"/>
    <mergeCell ref="G136:H136"/>
    <mergeCell ref="C137:F137"/>
    <mergeCell ref="G137:H137"/>
    <mergeCell ref="C138:F138"/>
    <mergeCell ref="G138:H138"/>
    <mergeCell ref="C139:F139"/>
    <mergeCell ref="G139:H139"/>
    <mergeCell ref="C140:F140"/>
    <mergeCell ref="G140:H140"/>
    <mergeCell ref="C141:F141"/>
    <mergeCell ref="G141:H141"/>
    <mergeCell ref="C142:F142"/>
    <mergeCell ref="G142:H142"/>
    <mergeCell ref="C143:F143"/>
    <mergeCell ref="G143:H143"/>
    <mergeCell ref="C144:F144"/>
    <mergeCell ref="G144:H144"/>
    <mergeCell ref="C145:F145"/>
    <mergeCell ref="G145:H145"/>
    <mergeCell ref="C161:F161"/>
    <mergeCell ref="G161:H161"/>
    <mergeCell ref="C162:F162"/>
    <mergeCell ref="C146:F146"/>
    <mergeCell ref="G146:H146"/>
    <mergeCell ref="C147:F147"/>
    <mergeCell ref="G147:H147"/>
    <mergeCell ref="C148:F148"/>
    <mergeCell ref="G148:H148"/>
    <mergeCell ref="C149:F149"/>
    <mergeCell ref="G149:H149"/>
    <mergeCell ref="C150:F150"/>
    <mergeCell ref="G150:H150"/>
    <mergeCell ref="C156:F156"/>
    <mergeCell ref="G156:H156"/>
    <mergeCell ref="C157:F157"/>
    <mergeCell ref="G157:H157"/>
    <mergeCell ref="C158:F158"/>
    <mergeCell ref="G158:H158"/>
    <mergeCell ref="C159:F159"/>
    <mergeCell ref="G159:H159"/>
    <mergeCell ref="C160:F160"/>
    <mergeCell ref="G160:H160"/>
    <mergeCell ref="G162:H162"/>
    <mergeCell ref="G169:H169"/>
    <mergeCell ref="C170:F170"/>
    <mergeCell ref="G170:H170"/>
    <mergeCell ref="C171:F171"/>
    <mergeCell ref="G171:H171"/>
    <mergeCell ref="C172:F172"/>
    <mergeCell ref="G172:H172"/>
    <mergeCell ref="C163:F163"/>
    <mergeCell ref="G163:H163"/>
    <mergeCell ref="C164:F164"/>
    <mergeCell ref="G164:H164"/>
    <mergeCell ref="C165:F165"/>
    <mergeCell ref="G165:H165"/>
    <mergeCell ref="C166:F166"/>
    <mergeCell ref="G166:H166"/>
    <mergeCell ref="C167:F167"/>
    <mergeCell ref="G167:H167"/>
    <mergeCell ref="A178:B182"/>
    <mergeCell ref="C178:F178"/>
    <mergeCell ref="G178:H178"/>
    <mergeCell ref="C179:F179"/>
    <mergeCell ref="G179:H179"/>
    <mergeCell ref="C180:F180"/>
    <mergeCell ref="G180:H180"/>
    <mergeCell ref="C181:F181"/>
    <mergeCell ref="G181:H181"/>
    <mergeCell ref="C182:F182"/>
    <mergeCell ref="G182:H182"/>
    <mergeCell ref="A151:B177"/>
    <mergeCell ref="C151:F151"/>
    <mergeCell ref="G151:H151"/>
    <mergeCell ref="C152:F152"/>
    <mergeCell ref="G152:H152"/>
    <mergeCell ref="C153:F153"/>
    <mergeCell ref="G153:H153"/>
    <mergeCell ref="C154:F154"/>
    <mergeCell ref="G154:H154"/>
    <mergeCell ref="C155:F155"/>
    <mergeCell ref="G155:H155"/>
    <mergeCell ref="C173:F173"/>
    <mergeCell ref="G173:H173"/>
    <mergeCell ref="C174:F174"/>
    <mergeCell ref="G174:H174"/>
    <mergeCell ref="C175:F175"/>
    <mergeCell ref="G175:H175"/>
    <mergeCell ref="C176:F176"/>
    <mergeCell ref="G176:H176"/>
    <mergeCell ref="C177:F177"/>
    <mergeCell ref="G177:H177"/>
    <mergeCell ref="C168:F168"/>
    <mergeCell ref="G168:H168"/>
    <mergeCell ref="C169:F169"/>
    <mergeCell ref="A183:B186"/>
    <mergeCell ref="C183:F183"/>
    <mergeCell ref="G183:H183"/>
    <mergeCell ref="C184:F184"/>
    <mergeCell ref="G184:H184"/>
    <mergeCell ref="C185:F185"/>
    <mergeCell ref="G185:H185"/>
    <mergeCell ref="C186:F186"/>
    <mergeCell ref="G186:H186"/>
  </mergeCells>
  <phoneticPr fontId="1"/>
  <hyperlinks>
    <hyperlink ref="A197" r:id="rId1" display="http://www.rspo.org/members/69/mitsubishi-corporation" xr:uid="{17B61897-DD73-4F06-A920-1456C3932309}"/>
  </hyperlinks>
  <pageMargins left="0.25" right="0.25" top="0.75" bottom="0.75" header="0.3" footer="0.3"/>
  <pageSetup paperSize="9" scale="60" fitToWidth="0" fitToHeight="0" orientation="portrait" verticalDpi="1200" r:id="rId2"/>
  <rowBreaks count="3" manualBreakCount="3">
    <brk id="68" max="8" man="1"/>
    <brk id="112" max="8" man="1"/>
    <brk id="18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8DEDD-1010-424C-9E4A-751FD44F37BB}">
  <sheetPr>
    <pageSetUpPr autoPageBreaks="0"/>
  </sheetPr>
  <dimension ref="A1:W269"/>
  <sheetViews>
    <sheetView showGridLines="0" zoomScaleNormal="100" zoomScaleSheetLayoutView="40" workbookViewId="0"/>
  </sheetViews>
  <sheetFormatPr defaultColWidth="8.69921875" defaultRowHeight="23.7" customHeight="1" x14ac:dyDescent="0.45"/>
  <cols>
    <col min="1" max="1" width="24.69921875" style="7" customWidth="1"/>
    <col min="2" max="17" width="12.69921875" style="7" customWidth="1"/>
    <col min="18" max="19" width="11.69921875" style="7" customWidth="1"/>
    <col min="20" max="16384" width="8.69921875" style="7"/>
  </cols>
  <sheetData>
    <row r="1" spans="1:13" ht="15" customHeight="1" x14ac:dyDescent="0.45">
      <c r="A1" s="12"/>
      <c r="B1" s="216"/>
      <c r="C1" s="216"/>
    </row>
    <row r="2" spans="1:13" ht="15" customHeight="1" x14ac:dyDescent="0.45">
      <c r="A2" s="2" t="s">
        <v>11</v>
      </c>
    </row>
    <row r="3" spans="1:13" ht="15" customHeight="1" x14ac:dyDescent="0.45">
      <c r="A3" s="2"/>
    </row>
    <row r="4" spans="1:13" ht="15" customHeight="1" x14ac:dyDescent="0.45">
      <c r="A4" s="217" t="s">
        <v>545</v>
      </c>
      <c r="B4" s="6"/>
      <c r="C4" s="6"/>
    </row>
    <row r="5" spans="1:13" ht="45.15" customHeight="1" x14ac:dyDescent="0.45">
      <c r="A5" s="837" t="s">
        <v>546</v>
      </c>
      <c r="B5" s="837"/>
      <c r="C5" s="27" t="s">
        <v>28</v>
      </c>
      <c r="D5" s="925" t="s">
        <v>547</v>
      </c>
      <c r="E5" s="925"/>
      <c r="F5" s="925" t="s">
        <v>548</v>
      </c>
      <c r="G5" s="925"/>
      <c r="H5" s="925" t="s">
        <v>198</v>
      </c>
      <c r="I5" s="925"/>
      <c r="J5" s="218"/>
      <c r="K5" s="150"/>
      <c r="L5" s="150"/>
    </row>
    <row r="6" spans="1:13" ht="15" customHeight="1" x14ac:dyDescent="0.45">
      <c r="A6" s="850" t="s">
        <v>198</v>
      </c>
      <c r="B6" s="850"/>
      <c r="C6" s="32" t="s">
        <v>549</v>
      </c>
      <c r="D6" s="1078">
        <v>10</v>
      </c>
      <c r="E6" s="1078"/>
      <c r="F6" s="1072">
        <v>5</v>
      </c>
      <c r="G6" s="1072"/>
      <c r="H6" s="1072">
        <v>15</v>
      </c>
      <c r="I6" s="1072"/>
      <c r="J6" s="219"/>
      <c r="K6" s="220"/>
      <c r="L6" s="220"/>
    </row>
    <row r="7" spans="1:13" ht="30" customHeight="1" x14ac:dyDescent="0.45">
      <c r="A7" s="853" t="s">
        <v>550</v>
      </c>
      <c r="B7" s="874"/>
      <c r="C7" s="103" t="s">
        <v>549</v>
      </c>
      <c r="D7" s="1017">
        <v>1</v>
      </c>
      <c r="E7" s="1017"/>
      <c r="F7" s="1018" t="s">
        <v>50</v>
      </c>
      <c r="G7" s="1018"/>
      <c r="H7" s="1018">
        <v>1</v>
      </c>
      <c r="I7" s="1018"/>
      <c r="J7" s="220"/>
      <c r="K7" s="220"/>
      <c r="L7" s="220"/>
    </row>
    <row r="8" spans="1:13" ht="15" customHeight="1" x14ac:dyDescent="0.45">
      <c r="A8" s="822" t="s">
        <v>551</v>
      </c>
      <c r="B8" s="822"/>
      <c r="C8" s="65" t="s">
        <v>549</v>
      </c>
      <c r="D8" s="1016">
        <v>5</v>
      </c>
      <c r="E8" s="1016"/>
      <c r="F8" s="1015" t="s">
        <v>50</v>
      </c>
      <c r="G8" s="1015"/>
      <c r="H8" s="1015">
        <v>5</v>
      </c>
      <c r="I8" s="1015"/>
      <c r="J8" s="220"/>
      <c r="K8" s="220"/>
      <c r="L8" s="220"/>
    </row>
    <row r="9" spans="1:13" ht="30" customHeight="1" x14ac:dyDescent="0.45">
      <c r="A9" s="822" t="s">
        <v>552</v>
      </c>
      <c r="B9" s="823"/>
      <c r="C9" s="65" t="s">
        <v>549</v>
      </c>
      <c r="D9" s="1015" t="s">
        <v>50</v>
      </c>
      <c r="E9" s="1015"/>
      <c r="F9" s="1015">
        <v>2</v>
      </c>
      <c r="G9" s="1015"/>
      <c r="H9" s="1015">
        <v>2</v>
      </c>
      <c r="I9" s="1015"/>
      <c r="J9" s="220"/>
      <c r="K9" s="220"/>
      <c r="L9" s="220"/>
    </row>
    <row r="10" spans="1:13" ht="15" customHeight="1" x14ac:dyDescent="0.45">
      <c r="A10" s="875" t="s">
        <v>553</v>
      </c>
      <c r="B10" s="875"/>
      <c r="C10" s="53" t="s">
        <v>549</v>
      </c>
      <c r="D10" s="1014" t="s">
        <v>554</v>
      </c>
      <c r="E10" s="1014"/>
      <c r="F10" s="1014" t="s">
        <v>555</v>
      </c>
      <c r="G10" s="1014"/>
      <c r="H10" s="1014" t="s">
        <v>556</v>
      </c>
      <c r="I10" s="1014"/>
      <c r="J10" s="220"/>
      <c r="K10" s="220"/>
      <c r="L10" s="220"/>
    </row>
    <row r="11" spans="1:13" ht="15" customHeight="1" x14ac:dyDescent="0.45">
      <c r="A11" s="7" t="s">
        <v>1197</v>
      </c>
    </row>
    <row r="12" spans="1:13" ht="15" customHeight="1" x14ac:dyDescent="0.45">
      <c r="A12" s="221" t="s">
        <v>557</v>
      </c>
      <c r="B12" s="221"/>
      <c r="C12" s="221"/>
    </row>
    <row r="13" spans="1:13" ht="15" customHeight="1" x14ac:dyDescent="0.45">
      <c r="A13" s="221" t="s">
        <v>558</v>
      </c>
      <c r="B13" s="221"/>
      <c r="C13" s="221"/>
    </row>
    <row r="14" spans="1:13" ht="15" customHeight="1" x14ac:dyDescent="0.45">
      <c r="A14" s="7" t="s">
        <v>559</v>
      </c>
      <c r="B14" s="221"/>
      <c r="C14" s="221"/>
    </row>
    <row r="15" spans="1:13" ht="15" customHeight="1" x14ac:dyDescent="0.45"/>
    <row r="16" spans="1:13" ht="60" customHeight="1" x14ac:dyDescent="0.45">
      <c r="A16" s="973" t="s">
        <v>560</v>
      </c>
      <c r="B16" s="1008" t="s">
        <v>561</v>
      </c>
      <c r="C16" s="1009"/>
      <c r="D16" s="1009"/>
      <c r="E16" s="1009"/>
      <c r="F16" s="1009"/>
      <c r="G16" s="1010"/>
      <c r="H16" s="837" t="s">
        <v>562</v>
      </c>
      <c r="I16" s="838"/>
      <c r="J16" s="837" t="s">
        <v>563</v>
      </c>
      <c r="K16" s="838"/>
      <c r="L16" s="837" t="s">
        <v>564</v>
      </c>
      <c r="M16" s="861"/>
    </row>
    <row r="17" spans="1:13" ht="45.15" customHeight="1" x14ac:dyDescent="0.45">
      <c r="A17" s="1007"/>
      <c r="B17" s="1011"/>
      <c r="C17" s="1012"/>
      <c r="D17" s="1012"/>
      <c r="E17" s="1012"/>
      <c r="F17" s="1012"/>
      <c r="G17" s="1013"/>
      <c r="H17" s="24" t="s">
        <v>565</v>
      </c>
      <c r="I17" s="24" t="s">
        <v>1148</v>
      </c>
      <c r="J17" s="24" t="s">
        <v>566</v>
      </c>
      <c r="K17" s="24" t="s">
        <v>1148</v>
      </c>
      <c r="L17" s="24" t="s">
        <v>566</v>
      </c>
      <c r="M17" s="27" t="s">
        <v>1148</v>
      </c>
    </row>
    <row r="18" spans="1:13" ht="15" customHeight="1" x14ac:dyDescent="0.45">
      <c r="A18" s="1006" t="s">
        <v>1161</v>
      </c>
      <c r="B18" s="771" t="s">
        <v>989</v>
      </c>
      <c r="C18" s="773" t="s">
        <v>991</v>
      </c>
      <c r="D18" s="223"/>
      <c r="E18" s="223"/>
      <c r="F18" s="224"/>
      <c r="G18" s="225"/>
      <c r="H18" s="1079" t="s">
        <v>1150</v>
      </c>
      <c r="I18" s="1096">
        <v>100</v>
      </c>
      <c r="J18" s="1093">
        <v>45719</v>
      </c>
      <c r="K18" s="1096">
        <v>100</v>
      </c>
      <c r="L18" s="1094">
        <v>45719</v>
      </c>
      <c r="M18" s="1097">
        <v>100</v>
      </c>
    </row>
    <row r="19" spans="1:13" ht="15" customHeight="1" x14ac:dyDescent="0.45">
      <c r="A19" s="1006"/>
      <c r="B19" s="763" t="s">
        <v>992</v>
      </c>
      <c r="C19" s="226" t="s">
        <v>990</v>
      </c>
      <c r="D19" s="226"/>
      <c r="E19" s="226"/>
      <c r="F19" s="226"/>
      <c r="G19" s="774"/>
      <c r="H19" s="1080"/>
      <c r="I19" s="1097"/>
      <c r="J19" s="1094"/>
      <c r="K19" s="1097"/>
      <c r="L19" s="1094"/>
      <c r="M19" s="1097"/>
    </row>
    <row r="20" spans="1:13" ht="30" customHeight="1" x14ac:dyDescent="0.45">
      <c r="A20" s="1006"/>
      <c r="B20" s="764" t="s">
        <v>993</v>
      </c>
      <c r="C20" s="1023" t="s">
        <v>994</v>
      </c>
      <c r="D20" s="1028"/>
      <c r="E20" s="1028"/>
      <c r="F20" s="1028"/>
      <c r="G20" s="1029"/>
      <c r="H20" s="1080"/>
      <c r="I20" s="1097"/>
      <c r="J20" s="1094"/>
      <c r="K20" s="1097"/>
      <c r="L20" s="1094"/>
      <c r="M20" s="1097"/>
    </row>
    <row r="21" spans="1:13" ht="15" customHeight="1" x14ac:dyDescent="0.45">
      <c r="A21" s="1006"/>
      <c r="B21" s="763" t="s">
        <v>1003</v>
      </c>
      <c r="C21" s="226" t="s">
        <v>1004</v>
      </c>
      <c r="D21" s="226"/>
      <c r="E21" s="226"/>
      <c r="F21" s="226"/>
      <c r="G21" s="774"/>
      <c r="H21" s="1080"/>
      <c r="I21" s="1097"/>
      <c r="J21" s="1094"/>
      <c r="K21" s="1097"/>
      <c r="L21" s="1094"/>
      <c r="M21" s="1097"/>
    </row>
    <row r="22" spans="1:13" ht="15" customHeight="1" x14ac:dyDescent="0.45">
      <c r="A22" s="1006"/>
      <c r="B22" s="763" t="s">
        <v>1005</v>
      </c>
      <c r="C22" s="226" t="s">
        <v>586</v>
      </c>
      <c r="D22" s="226"/>
      <c r="E22" s="226"/>
      <c r="F22" s="226"/>
      <c r="G22" s="774"/>
      <c r="H22" s="1080"/>
      <c r="I22" s="1097"/>
      <c r="J22" s="1094"/>
      <c r="K22" s="1097"/>
      <c r="L22" s="1094"/>
      <c r="M22" s="1097"/>
    </row>
    <row r="23" spans="1:13" ht="15" customHeight="1" x14ac:dyDescent="0.45">
      <c r="A23" s="1006"/>
      <c r="B23" s="763" t="s">
        <v>1006</v>
      </c>
      <c r="C23" s="226" t="s">
        <v>1009</v>
      </c>
      <c r="D23" s="226"/>
      <c r="E23" s="226"/>
      <c r="F23" s="226"/>
      <c r="G23" s="774"/>
      <c r="H23" s="1080"/>
      <c r="I23" s="1097"/>
      <c r="J23" s="1094"/>
      <c r="K23" s="1097"/>
      <c r="L23" s="1094"/>
      <c r="M23" s="1097"/>
    </row>
    <row r="24" spans="1:13" ht="15" customHeight="1" x14ac:dyDescent="0.45">
      <c r="A24" s="1006"/>
      <c r="B24" s="765" t="s">
        <v>1007</v>
      </c>
      <c r="C24" s="776" t="s">
        <v>1008</v>
      </c>
      <c r="D24" s="776"/>
      <c r="E24" s="776"/>
      <c r="F24" s="776"/>
      <c r="G24" s="777"/>
      <c r="H24" s="1081"/>
      <c r="I24" s="1098"/>
      <c r="J24" s="1095"/>
      <c r="K24" s="1098"/>
      <c r="L24" s="1095"/>
      <c r="M24" s="1098"/>
    </row>
    <row r="25" spans="1:13" ht="15" customHeight="1" x14ac:dyDescent="0.45">
      <c r="A25" s="1019" t="s">
        <v>1162</v>
      </c>
      <c r="B25" s="761" t="s">
        <v>995</v>
      </c>
      <c r="C25" s="780" t="s">
        <v>991</v>
      </c>
      <c r="D25" s="778"/>
      <c r="E25" s="778"/>
      <c r="F25" s="778"/>
      <c r="G25" s="779"/>
      <c r="H25" s="1082" t="s">
        <v>1149</v>
      </c>
      <c r="I25" s="1099">
        <v>100</v>
      </c>
      <c r="J25" s="1102">
        <v>45719</v>
      </c>
      <c r="K25" s="1099">
        <v>100</v>
      </c>
      <c r="L25" s="1087" t="s">
        <v>50</v>
      </c>
      <c r="M25" s="1087" t="s">
        <v>50</v>
      </c>
    </row>
    <row r="26" spans="1:13" ht="15" customHeight="1" x14ac:dyDescent="0.45">
      <c r="A26" s="1006"/>
      <c r="B26" s="763" t="s">
        <v>996</v>
      </c>
      <c r="C26" s="226" t="s">
        <v>997</v>
      </c>
      <c r="D26" s="226"/>
      <c r="E26" s="226"/>
      <c r="F26" s="226"/>
      <c r="G26" s="774"/>
      <c r="H26" s="1083"/>
      <c r="I26" s="1100"/>
      <c r="J26" s="1103"/>
      <c r="K26" s="1100"/>
      <c r="L26" s="1088"/>
      <c r="M26" s="1088"/>
    </row>
    <row r="27" spans="1:13" ht="15" customHeight="1" x14ac:dyDescent="0.45">
      <c r="A27" s="1006"/>
      <c r="B27" s="763" t="s">
        <v>998</v>
      </c>
      <c r="C27" s="226" t="s">
        <v>999</v>
      </c>
      <c r="D27" s="226"/>
      <c r="E27" s="226"/>
      <c r="F27" s="226"/>
      <c r="G27" s="774"/>
      <c r="H27" s="1083"/>
      <c r="I27" s="1100"/>
      <c r="J27" s="1103"/>
      <c r="K27" s="1100"/>
      <c r="L27" s="1088"/>
      <c r="M27" s="1088"/>
    </row>
    <row r="28" spans="1:13" ht="15" customHeight="1" x14ac:dyDescent="0.45">
      <c r="A28" s="1006"/>
      <c r="B28" s="763" t="s">
        <v>1000</v>
      </c>
      <c r="C28" s="226" t="s">
        <v>1001</v>
      </c>
      <c r="D28" s="226"/>
      <c r="E28" s="226"/>
      <c r="F28" s="226"/>
      <c r="G28" s="774"/>
      <c r="H28" s="1083"/>
      <c r="I28" s="1100"/>
      <c r="J28" s="1103"/>
      <c r="K28" s="1100"/>
      <c r="L28" s="1088"/>
      <c r="M28" s="1088"/>
    </row>
    <row r="29" spans="1:13" ht="30" customHeight="1" x14ac:dyDescent="0.45">
      <c r="A29" s="1006"/>
      <c r="B29" s="786" t="s">
        <v>1002</v>
      </c>
      <c r="C29" s="1023" t="s">
        <v>1014</v>
      </c>
      <c r="D29" s="1023"/>
      <c r="E29" s="1023"/>
      <c r="F29" s="1023"/>
      <c r="G29" s="1024"/>
      <c r="H29" s="1083"/>
      <c r="I29" s="1100"/>
      <c r="J29" s="1103"/>
      <c r="K29" s="1100"/>
      <c r="L29" s="1088"/>
      <c r="M29" s="1088"/>
    </row>
    <row r="30" spans="1:13" ht="30" customHeight="1" x14ac:dyDescent="0.45">
      <c r="A30" s="1006"/>
      <c r="B30" s="786" t="s">
        <v>1010</v>
      </c>
      <c r="C30" s="1023" t="s">
        <v>1011</v>
      </c>
      <c r="D30" s="1023"/>
      <c r="E30" s="1023"/>
      <c r="F30" s="1023"/>
      <c r="G30" s="1024"/>
      <c r="H30" s="1083"/>
      <c r="I30" s="1100"/>
      <c r="J30" s="1103"/>
      <c r="K30" s="1100"/>
      <c r="L30" s="1088"/>
      <c r="M30" s="1088"/>
    </row>
    <row r="31" spans="1:13" ht="15" customHeight="1" x14ac:dyDescent="0.45">
      <c r="A31" s="1006"/>
      <c r="B31" s="763" t="s">
        <v>1007</v>
      </c>
      <c r="C31" s="226" t="s">
        <v>586</v>
      </c>
      <c r="D31" s="226"/>
      <c r="E31" s="226"/>
      <c r="F31" s="226"/>
      <c r="G31" s="774"/>
      <c r="H31" s="1083"/>
      <c r="I31" s="1100"/>
      <c r="J31" s="1103"/>
      <c r="K31" s="1100"/>
      <c r="L31" s="1088"/>
      <c r="M31" s="1088"/>
    </row>
    <row r="32" spans="1:13" ht="15" customHeight="1" x14ac:dyDescent="0.45">
      <c r="A32" s="1006"/>
      <c r="B32" s="765" t="s">
        <v>1012</v>
      </c>
      <c r="C32" s="776" t="s">
        <v>1013</v>
      </c>
      <c r="D32" s="776"/>
      <c r="E32" s="776"/>
      <c r="F32" s="776"/>
      <c r="G32" s="777"/>
      <c r="H32" s="1084"/>
      <c r="I32" s="1101"/>
      <c r="J32" s="1104"/>
      <c r="K32" s="1101"/>
      <c r="L32" s="1089"/>
      <c r="M32" s="1089"/>
    </row>
    <row r="33" spans="1:13" ht="15" customHeight="1" x14ac:dyDescent="0.45">
      <c r="A33" s="1019" t="s">
        <v>1163</v>
      </c>
      <c r="B33" s="222" t="s">
        <v>995</v>
      </c>
      <c r="C33" s="780" t="s">
        <v>991</v>
      </c>
      <c r="D33" s="780"/>
      <c r="E33" s="780"/>
      <c r="F33" s="780"/>
      <c r="G33" s="781"/>
      <c r="H33" s="1079" t="s">
        <v>1150</v>
      </c>
      <c r="I33" s="1087">
        <v>100</v>
      </c>
      <c r="J33" s="1093" t="s">
        <v>50</v>
      </c>
      <c r="K33" s="1093" t="s">
        <v>50</v>
      </c>
      <c r="L33" s="1093" t="s">
        <v>50</v>
      </c>
      <c r="M33" s="1093" t="s">
        <v>50</v>
      </c>
    </row>
    <row r="34" spans="1:13" ht="30" customHeight="1" x14ac:dyDescent="0.45">
      <c r="A34" s="1006"/>
      <c r="B34" s="764" t="s">
        <v>1005</v>
      </c>
      <c r="C34" s="1023" t="s">
        <v>1015</v>
      </c>
      <c r="D34" s="1028"/>
      <c r="E34" s="1028"/>
      <c r="F34" s="1028"/>
      <c r="G34" s="1029"/>
      <c r="H34" s="1080"/>
      <c r="I34" s="1088"/>
      <c r="J34" s="1094"/>
      <c r="K34" s="1094"/>
      <c r="L34" s="1094"/>
      <c r="M34" s="1094"/>
    </row>
    <row r="35" spans="1:13" ht="15" customHeight="1" x14ac:dyDescent="0.45">
      <c r="A35" s="1006"/>
      <c r="B35" s="763" t="s">
        <v>1016</v>
      </c>
      <c r="C35" s="226" t="s">
        <v>1017</v>
      </c>
      <c r="D35" s="226"/>
      <c r="E35" s="226"/>
      <c r="F35" s="226"/>
      <c r="G35" s="774"/>
      <c r="H35" s="1080"/>
      <c r="I35" s="1088"/>
      <c r="J35" s="1094"/>
      <c r="K35" s="1094"/>
      <c r="L35" s="1094"/>
      <c r="M35" s="1094"/>
    </row>
    <row r="36" spans="1:13" ht="15" customHeight="1" x14ac:dyDescent="0.45">
      <c r="A36" s="1006"/>
      <c r="B36" s="763" t="s">
        <v>998</v>
      </c>
      <c r="C36" s="226" t="s">
        <v>1018</v>
      </c>
      <c r="D36" s="226"/>
      <c r="E36" s="226"/>
      <c r="F36" s="226"/>
      <c r="G36" s="774"/>
      <c r="H36" s="1080"/>
      <c r="I36" s="1088"/>
      <c r="J36" s="1094"/>
      <c r="K36" s="1094"/>
      <c r="L36" s="1094"/>
      <c r="M36" s="1094"/>
    </row>
    <row r="37" spans="1:13" ht="15" customHeight="1" x14ac:dyDescent="0.45">
      <c r="A37" s="1006"/>
      <c r="B37" s="763" t="s">
        <v>1019</v>
      </c>
      <c r="C37" s="226" t="s">
        <v>1020</v>
      </c>
      <c r="D37" s="226"/>
      <c r="E37" s="226"/>
      <c r="F37" s="226"/>
      <c r="G37" s="774"/>
      <c r="H37" s="1080"/>
      <c r="I37" s="1088"/>
      <c r="J37" s="1094"/>
      <c r="K37" s="1094"/>
      <c r="L37" s="1094"/>
      <c r="M37" s="1094"/>
    </row>
    <row r="38" spans="1:13" ht="30" customHeight="1" x14ac:dyDescent="0.45">
      <c r="A38" s="1006"/>
      <c r="B38" s="764" t="s">
        <v>1021</v>
      </c>
      <c r="C38" s="1023" t="s">
        <v>1024</v>
      </c>
      <c r="D38" s="1023"/>
      <c r="E38" s="1023"/>
      <c r="F38" s="1023"/>
      <c r="G38" s="1024"/>
      <c r="H38" s="1080"/>
      <c r="I38" s="1088"/>
      <c r="J38" s="1094"/>
      <c r="K38" s="1094"/>
      <c r="L38" s="1094"/>
      <c r="M38" s="1094"/>
    </row>
    <row r="39" spans="1:13" ht="30" customHeight="1" x14ac:dyDescent="0.45">
      <c r="A39" s="1006"/>
      <c r="B39" s="764" t="s">
        <v>1022</v>
      </c>
      <c r="C39" s="1023" t="s">
        <v>1023</v>
      </c>
      <c r="D39" s="1023"/>
      <c r="E39" s="1023"/>
      <c r="F39" s="1023"/>
      <c r="G39" s="1024"/>
      <c r="H39" s="1081"/>
      <c r="I39" s="1089"/>
      <c r="J39" s="1095"/>
      <c r="K39" s="1095"/>
      <c r="L39" s="1095"/>
      <c r="M39" s="1095"/>
    </row>
    <row r="40" spans="1:13" ht="15" customHeight="1" x14ac:dyDescent="0.45">
      <c r="A40" s="1019" t="s">
        <v>1164</v>
      </c>
      <c r="B40" s="222" t="s">
        <v>1025</v>
      </c>
      <c r="C40" s="780" t="s">
        <v>991</v>
      </c>
      <c r="D40" s="780"/>
      <c r="E40" s="780"/>
      <c r="F40" s="780"/>
      <c r="G40" s="781"/>
      <c r="H40" s="1082" t="s">
        <v>1149</v>
      </c>
      <c r="I40" s="1090">
        <v>100</v>
      </c>
      <c r="J40" s="1093" t="s">
        <v>50</v>
      </c>
      <c r="K40" s="1093" t="s">
        <v>50</v>
      </c>
      <c r="L40" s="1093" t="s">
        <v>50</v>
      </c>
      <c r="M40" s="1093" t="s">
        <v>50</v>
      </c>
    </row>
    <row r="41" spans="1:13" ht="15" customHeight="1" x14ac:dyDescent="0.45">
      <c r="A41" s="1006"/>
      <c r="B41" s="763" t="s">
        <v>998</v>
      </c>
      <c r="C41" s="226" t="s">
        <v>1026</v>
      </c>
      <c r="D41" s="226"/>
      <c r="E41" s="226"/>
      <c r="F41" s="226"/>
      <c r="G41" s="774"/>
      <c r="H41" s="1083"/>
      <c r="I41" s="1091"/>
      <c r="J41" s="1094"/>
      <c r="K41" s="1094"/>
      <c r="L41" s="1094"/>
      <c r="M41" s="1094"/>
    </row>
    <row r="42" spans="1:13" ht="15" customHeight="1" x14ac:dyDescent="0.45">
      <c r="A42" s="1006"/>
      <c r="B42" s="763" t="s">
        <v>1000</v>
      </c>
      <c r="C42" s="226" t="s">
        <v>1027</v>
      </c>
      <c r="D42" s="226"/>
      <c r="E42" s="226"/>
      <c r="F42" s="226"/>
      <c r="G42" s="774"/>
      <c r="H42" s="1083"/>
      <c r="I42" s="1091"/>
      <c r="J42" s="1094"/>
      <c r="K42" s="1094"/>
      <c r="L42" s="1094"/>
      <c r="M42" s="1094"/>
    </row>
    <row r="43" spans="1:13" ht="30" customHeight="1" x14ac:dyDescent="0.45">
      <c r="A43" s="1006"/>
      <c r="B43" s="764" t="s">
        <v>1028</v>
      </c>
      <c r="C43" s="1023" t="s">
        <v>1029</v>
      </c>
      <c r="D43" s="1023"/>
      <c r="E43" s="1023"/>
      <c r="F43" s="1023"/>
      <c r="G43" s="1024"/>
      <c r="H43" s="1083"/>
      <c r="I43" s="1091"/>
      <c r="J43" s="1094"/>
      <c r="K43" s="1094"/>
      <c r="L43" s="1094"/>
      <c r="M43" s="1094"/>
    </row>
    <row r="44" spans="1:13" ht="30" customHeight="1" x14ac:dyDescent="0.45">
      <c r="A44" s="1006"/>
      <c r="B44" s="764" t="s">
        <v>1030</v>
      </c>
      <c r="C44" s="1023" t="s">
        <v>1031</v>
      </c>
      <c r="D44" s="1023"/>
      <c r="E44" s="1023"/>
      <c r="F44" s="1023"/>
      <c r="G44" s="1024"/>
      <c r="H44" s="1083"/>
      <c r="I44" s="1091"/>
      <c r="J44" s="1094"/>
      <c r="K44" s="1094"/>
      <c r="L44" s="1094"/>
      <c r="M44" s="1094"/>
    </row>
    <row r="45" spans="1:13" ht="30" customHeight="1" x14ac:dyDescent="0.45">
      <c r="A45" s="1006"/>
      <c r="B45" s="764" t="s">
        <v>1032</v>
      </c>
      <c r="C45" s="1023" t="s">
        <v>1033</v>
      </c>
      <c r="D45" s="1023"/>
      <c r="E45" s="1023"/>
      <c r="F45" s="1023"/>
      <c r="G45" s="1024"/>
      <c r="H45" s="1083"/>
      <c r="I45" s="1091"/>
      <c r="J45" s="1094"/>
      <c r="K45" s="1094"/>
      <c r="L45" s="1094"/>
      <c r="M45" s="1094"/>
    </row>
    <row r="46" spans="1:13" ht="30" customHeight="1" x14ac:dyDescent="0.45">
      <c r="A46" s="1006"/>
      <c r="B46" s="764" t="s">
        <v>1034</v>
      </c>
      <c r="C46" s="1023" t="s">
        <v>1035</v>
      </c>
      <c r="D46" s="1023"/>
      <c r="E46" s="1023"/>
      <c r="F46" s="1023"/>
      <c r="G46" s="1024"/>
      <c r="H46" s="1083"/>
      <c r="I46" s="1091"/>
      <c r="J46" s="1094"/>
      <c r="K46" s="1094"/>
      <c r="L46" s="1094"/>
      <c r="M46" s="1094"/>
    </row>
    <row r="47" spans="1:13" ht="45.6" customHeight="1" x14ac:dyDescent="0.45">
      <c r="A47" s="1006"/>
      <c r="B47" s="764" t="s">
        <v>1036</v>
      </c>
      <c r="C47" s="1023" t="s">
        <v>1037</v>
      </c>
      <c r="D47" s="1023"/>
      <c r="E47" s="1023"/>
      <c r="F47" s="1023"/>
      <c r="G47" s="1024"/>
      <c r="H47" s="1083"/>
      <c r="I47" s="1091"/>
      <c r="J47" s="1094"/>
      <c r="K47" s="1094"/>
      <c r="L47" s="1094"/>
      <c r="M47" s="1094"/>
    </row>
    <row r="48" spans="1:13" ht="30" customHeight="1" x14ac:dyDescent="0.45">
      <c r="A48" s="1006"/>
      <c r="B48" s="764" t="s">
        <v>1021</v>
      </c>
      <c r="C48" s="1023" t="s">
        <v>1038</v>
      </c>
      <c r="D48" s="1023"/>
      <c r="E48" s="1023"/>
      <c r="F48" s="1023"/>
      <c r="G48" s="1024"/>
      <c r="H48" s="1084"/>
      <c r="I48" s="1092"/>
      <c r="J48" s="1095"/>
      <c r="K48" s="1095"/>
      <c r="L48" s="1095"/>
      <c r="M48" s="1095"/>
    </row>
    <row r="49" spans="1:19" ht="15" customHeight="1" x14ac:dyDescent="0.45">
      <c r="A49" s="1019" t="s">
        <v>1165</v>
      </c>
      <c r="B49" s="761" t="s">
        <v>1039</v>
      </c>
      <c r="C49" s="780" t="s">
        <v>991</v>
      </c>
      <c r="D49" s="778"/>
      <c r="E49" s="778"/>
      <c r="F49" s="778"/>
      <c r="G49" s="779"/>
      <c r="H49" s="1082" t="s">
        <v>1149</v>
      </c>
      <c r="I49" s="1090">
        <v>100</v>
      </c>
      <c r="J49" s="1093" t="s">
        <v>50</v>
      </c>
      <c r="K49" s="1093" t="s">
        <v>50</v>
      </c>
      <c r="L49" s="1093" t="s">
        <v>50</v>
      </c>
      <c r="M49" s="1093" t="s">
        <v>50</v>
      </c>
    </row>
    <row r="50" spans="1:19" ht="15" customHeight="1" x14ac:dyDescent="0.45">
      <c r="A50" s="1006"/>
      <c r="B50" s="763" t="s">
        <v>1019</v>
      </c>
      <c r="C50" s="226" t="s">
        <v>1040</v>
      </c>
      <c r="D50" s="226"/>
      <c r="E50" s="226"/>
      <c r="F50" s="226"/>
      <c r="G50" s="774"/>
      <c r="H50" s="1083"/>
      <c r="I50" s="1091"/>
      <c r="J50" s="1094"/>
      <c r="K50" s="1094"/>
      <c r="L50" s="1094"/>
      <c r="M50" s="1094"/>
    </row>
    <row r="51" spans="1:19" ht="15" customHeight="1" x14ac:dyDescent="0.45">
      <c r="A51" s="1006"/>
      <c r="B51" s="763" t="s">
        <v>1007</v>
      </c>
      <c r="C51" s="226" t="s">
        <v>1041</v>
      </c>
      <c r="D51" s="226"/>
      <c r="E51" s="226"/>
      <c r="F51" s="226"/>
      <c r="G51" s="774"/>
      <c r="H51" s="1083"/>
      <c r="I51" s="1091"/>
      <c r="J51" s="1094"/>
      <c r="K51" s="1094"/>
      <c r="L51" s="1094"/>
      <c r="M51" s="1094"/>
    </row>
    <row r="52" spans="1:19" ht="15" customHeight="1" x14ac:dyDescent="0.45">
      <c r="A52" s="1020"/>
      <c r="B52" s="766" t="s">
        <v>1012</v>
      </c>
      <c r="C52" s="776" t="s">
        <v>1042</v>
      </c>
      <c r="D52" s="782"/>
      <c r="E52" s="782"/>
      <c r="F52" s="782"/>
      <c r="G52" s="783"/>
      <c r="H52" s="1084"/>
      <c r="I52" s="1092"/>
      <c r="J52" s="1095"/>
      <c r="K52" s="1095"/>
      <c r="L52" s="1095"/>
      <c r="M52" s="1095"/>
    </row>
    <row r="53" spans="1:19" ht="15" customHeight="1" x14ac:dyDescent="0.45">
      <c r="A53" s="1019" t="s">
        <v>1166</v>
      </c>
      <c r="B53" s="222" t="s">
        <v>1043</v>
      </c>
      <c r="C53" s="780" t="s">
        <v>991</v>
      </c>
      <c r="D53" s="780"/>
      <c r="E53" s="780"/>
      <c r="F53" s="780"/>
      <c r="G53" s="785"/>
      <c r="H53" s="1006" t="s">
        <v>1149</v>
      </c>
      <c r="I53" s="1087">
        <v>100</v>
      </c>
      <c r="J53" s="1093" t="s">
        <v>50</v>
      </c>
      <c r="K53" s="1093" t="s">
        <v>50</v>
      </c>
      <c r="L53" s="1093" t="s">
        <v>50</v>
      </c>
      <c r="M53" s="1093" t="s">
        <v>50</v>
      </c>
    </row>
    <row r="54" spans="1:19" ht="15" customHeight="1" x14ac:dyDescent="0.45">
      <c r="A54" s="1006"/>
      <c r="B54" s="763" t="s">
        <v>1044</v>
      </c>
      <c r="C54" s="226" t="s">
        <v>1045</v>
      </c>
      <c r="D54" s="226"/>
      <c r="E54" s="226"/>
      <c r="F54" s="226"/>
      <c r="G54" s="784"/>
      <c r="H54" s="1085"/>
      <c r="I54" s="1088"/>
      <c r="J54" s="1094"/>
      <c r="K54" s="1094"/>
      <c r="L54" s="1094"/>
      <c r="M54" s="1094"/>
    </row>
    <row r="55" spans="1:19" ht="15" customHeight="1" x14ac:dyDescent="0.45">
      <c r="A55" s="1006"/>
      <c r="B55" s="763" t="s">
        <v>1028</v>
      </c>
      <c r="C55" s="226" t="s">
        <v>1046</v>
      </c>
      <c r="D55" s="226"/>
      <c r="E55" s="226"/>
      <c r="F55" s="226"/>
      <c r="G55" s="784"/>
      <c r="H55" s="1085"/>
      <c r="I55" s="1088"/>
      <c r="J55" s="1094"/>
      <c r="K55" s="1094"/>
      <c r="L55" s="1094"/>
      <c r="M55" s="1094"/>
    </row>
    <row r="56" spans="1:19" ht="45.15" customHeight="1" x14ac:dyDescent="0.45">
      <c r="A56" s="1006"/>
      <c r="B56" s="764" t="s">
        <v>1047</v>
      </c>
      <c r="C56" s="1023" t="s">
        <v>1048</v>
      </c>
      <c r="D56" s="1023"/>
      <c r="E56" s="1023"/>
      <c r="F56" s="1023"/>
      <c r="G56" s="1025"/>
      <c r="H56" s="1085"/>
      <c r="I56" s="1088"/>
      <c r="J56" s="1094"/>
      <c r="K56" s="1094"/>
      <c r="L56" s="1094"/>
      <c r="M56" s="1094"/>
    </row>
    <row r="57" spans="1:19" ht="45.15" customHeight="1" x14ac:dyDescent="0.45">
      <c r="A57" s="1006"/>
      <c r="B57" s="764" t="s">
        <v>1022</v>
      </c>
      <c r="C57" s="1023" t="s">
        <v>1049</v>
      </c>
      <c r="D57" s="1023"/>
      <c r="E57" s="1023"/>
      <c r="F57" s="1023"/>
      <c r="G57" s="1025"/>
      <c r="H57" s="1085"/>
      <c r="I57" s="1088"/>
      <c r="J57" s="1094"/>
      <c r="K57" s="1094"/>
      <c r="L57" s="1094"/>
      <c r="M57" s="1094"/>
    </row>
    <row r="58" spans="1:19" ht="45.15" customHeight="1" x14ac:dyDescent="0.45">
      <c r="A58" s="987"/>
      <c r="B58" s="766" t="s">
        <v>1050</v>
      </c>
      <c r="C58" s="1026" t="s">
        <v>1051</v>
      </c>
      <c r="D58" s="1026"/>
      <c r="E58" s="1026"/>
      <c r="F58" s="1026"/>
      <c r="G58" s="1027"/>
      <c r="H58" s="1086"/>
      <c r="I58" s="1089"/>
      <c r="J58" s="1095"/>
      <c r="K58" s="1095"/>
      <c r="L58" s="1095"/>
      <c r="M58" s="1095"/>
    </row>
    <row r="59" spans="1:19" ht="15" customHeight="1" x14ac:dyDescent="0.45">
      <c r="A59" s="226" t="s">
        <v>568</v>
      </c>
      <c r="B59" s="226"/>
      <c r="C59" s="226"/>
      <c r="D59" s="226"/>
      <c r="E59" s="226"/>
      <c r="F59" s="226"/>
      <c r="G59" s="226"/>
      <c r="H59" s="226"/>
      <c r="I59" s="226"/>
      <c r="J59" s="226"/>
      <c r="K59" s="226"/>
      <c r="L59" s="226"/>
      <c r="M59" s="226"/>
      <c r="N59" s="226"/>
      <c r="O59" s="226"/>
      <c r="P59" s="226"/>
      <c r="Q59" s="226"/>
      <c r="R59" s="226"/>
      <c r="S59" s="226"/>
    </row>
    <row r="60" spans="1:19" ht="15" customHeight="1" x14ac:dyDescent="0.45">
      <c r="A60" s="221"/>
      <c r="B60" s="221"/>
      <c r="C60" s="221"/>
      <c r="D60" s="221"/>
      <c r="E60" s="221"/>
      <c r="F60" s="221"/>
      <c r="G60" s="221"/>
      <c r="H60" s="221"/>
      <c r="I60" s="221"/>
      <c r="J60" s="221"/>
      <c r="K60" s="221"/>
    </row>
    <row r="61" spans="1:19" ht="60" customHeight="1" x14ac:dyDescent="0.45">
      <c r="A61" s="973" t="s">
        <v>569</v>
      </c>
      <c r="B61" s="1008" t="s">
        <v>561</v>
      </c>
      <c r="C61" s="1009"/>
      <c r="D61" s="1009"/>
      <c r="E61" s="1009"/>
      <c r="F61" s="1009"/>
      <c r="G61" s="1010"/>
      <c r="H61" s="837" t="s">
        <v>570</v>
      </c>
      <c r="I61" s="861"/>
      <c r="J61" s="837" t="s">
        <v>571</v>
      </c>
      <c r="K61" s="861"/>
      <c r="L61" s="837" t="s">
        <v>1151</v>
      </c>
      <c r="M61" s="1010"/>
    </row>
    <row r="62" spans="1:19" ht="45.15" customHeight="1" x14ac:dyDescent="0.45">
      <c r="A62" s="973"/>
      <c r="B62" s="960"/>
      <c r="C62" s="1021"/>
      <c r="D62" s="1021"/>
      <c r="E62" s="1021"/>
      <c r="F62" s="1021"/>
      <c r="G62" s="1022"/>
      <c r="H62" s="27" t="s">
        <v>565</v>
      </c>
      <c r="I62" s="24" t="s">
        <v>1148</v>
      </c>
      <c r="J62" s="27" t="s">
        <v>565</v>
      </c>
      <c r="K62" s="24" t="s">
        <v>1148</v>
      </c>
      <c r="L62" s="24" t="s">
        <v>565</v>
      </c>
      <c r="M62" s="27" t="s">
        <v>1148</v>
      </c>
    </row>
    <row r="63" spans="1:19" ht="15" customHeight="1" x14ac:dyDescent="0.45">
      <c r="A63" s="1006" t="s">
        <v>1157</v>
      </c>
      <c r="B63" s="771" t="s">
        <v>1052</v>
      </c>
      <c r="C63" s="780" t="s">
        <v>1053</v>
      </c>
      <c r="D63" s="780"/>
      <c r="E63" s="780"/>
      <c r="F63" s="780"/>
      <c r="G63" s="781"/>
      <c r="H63" s="1082" t="s">
        <v>1150</v>
      </c>
      <c r="I63" s="1105">
        <v>100</v>
      </c>
      <c r="J63" s="1111">
        <v>45719</v>
      </c>
      <c r="K63" s="1105">
        <v>100</v>
      </c>
      <c r="L63" s="1102" t="s">
        <v>50</v>
      </c>
      <c r="M63" s="1103" t="s">
        <v>50</v>
      </c>
    </row>
    <row r="64" spans="1:19" ht="15" customHeight="1" x14ac:dyDescent="0.45">
      <c r="A64" s="1006"/>
      <c r="B64" s="770" t="s">
        <v>1054</v>
      </c>
      <c r="C64" s="226" t="s">
        <v>1055</v>
      </c>
      <c r="D64" s="226"/>
      <c r="E64" s="226"/>
      <c r="F64" s="226"/>
      <c r="G64" s="774"/>
      <c r="H64" s="1083"/>
      <c r="I64" s="1106"/>
      <c r="J64" s="1112"/>
      <c r="K64" s="1106"/>
      <c r="L64" s="1103"/>
      <c r="M64" s="1103"/>
    </row>
    <row r="65" spans="1:13" ht="15" customHeight="1" x14ac:dyDescent="0.45">
      <c r="A65" s="1006"/>
      <c r="B65" s="770" t="s">
        <v>1056</v>
      </c>
      <c r="C65" s="226" t="s">
        <v>1057</v>
      </c>
      <c r="D65" s="226"/>
      <c r="E65" s="226"/>
      <c r="F65" s="226"/>
      <c r="G65" s="774"/>
      <c r="H65" s="1083"/>
      <c r="I65" s="1106"/>
      <c r="J65" s="1112"/>
      <c r="K65" s="1106"/>
      <c r="L65" s="1103"/>
      <c r="M65" s="1103"/>
    </row>
    <row r="66" spans="1:13" ht="15" customHeight="1" x14ac:dyDescent="0.45">
      <c r="A66" s="1006"/>
      <c r="B66" s="770" t="s">
        <v>1058</v>
      </c>
      <c r="C66" s="226" t="s">
        <v>1059</v>
      </c>
      <c r="D66" s="226"/>
      <c r="E66" s="226"/>
      <c r="F66" s="226"/>
      <c r="G66" s="774"/>
      <c r="H66" s="1083"/>
      <c r="I66" s="1106"/>
      <c r="J66" s="1112"/>
      <c r="K66" s="1106"/>
      <c r="L66" s="1103"/>
      <c r="M66" s="1103"/>
    </row>
    <row r="67" spans="1:13" ht="15" customHeight="1" x14ac:dyDescent="0.45">
      <c r="A67" s="1006"/>
      <c r="B67" s="770" t="s">
        <v>993</v>
      </c>
      <c r="C67" s="226" t="s">
        <v>1060</v>
      </c>
      <c r="D67" s="226"/>
      <c r="E67" s="226"/>
      <c r="F67" s="226"/>
      <c r="G67" s="774"/>
      <c r="H67" s="1083"/>
      <c r="I67" s="1106"/>
      <c r="J67" s="1112"/>
      <c r="K67" s="1106"/>
      <c r="L67" s="1103"/>
      <c r="M67" s="1103"/>
    </row>
    <row r="68" spans="1:13" ht="15" customHeight="1" x14ac:dyDescent="0.45">
      <c r="A68" s="1006"/>
      <c r="B68" s="770" t="s">
        <v>1061</v>
      </c>
      <c r="C68" s="226" t="s">
        <v>1062</v>
      </c>
      <c r="D68" s="226"/>
      <c r="E68" s="226"/>
      <c r="F68" s="226"/>
      <c r="G68" s="774"/>
      <c r="H68" s="1083"/>
      <c r="I68" s="1106"/>
      <c r="J68" s="1112"/>
      <c r="K68" s="1106"/>
      <c r="L68" s="1103"/>
      <c r="M68" s="1103"/>
    </row>
    <row r="69" spans="1:13" ht="15" customHeight="1" x14ac:dyDescent="0.45">
      <c r="A69" s="1006"/>
      <c r="B69" s="770" t="s">
        <v>1063</v>
      </c>
      <c r="C69" s="226" t="s">
        <v>1064</v>
      </c>
      <c r="D69" s="226"/>
      <c r="E69" s="226"/>
      <c r="F69" s="226"/>
      <c r="G69" s="774"/>
      <c r="H69" s="1083"/>
      <c r="I69" s="1106"/>
      <c r="J69" s="1112"/>
      <c r="K69" s="1106"/>
      <c r="L69" s="1103"/>
      <c r="M69" s="1103"/>
    </row>
    <row r="70" spans="1:13" ht="15" customHeight="1" x14ac:dyDescent="0.45">
      <c r="A70" s="1006"/>
      <c r="B70" s="770" t="s">
        <v>1000</v>
      </c>
      <c r="C70" s="226" t="s">
        <v>1065</v>
      </c>
      <c r="D70" s="226"/>
      <c r="E70" s="226"/>
      <c r="F70" s="226"/>
      <c r="G70" s="774"/>
      <c r="H70" s="1083"/>
      <c r="I70" s="1106"/>
      <c r="J70" s="1112"/>
      <c r="K70" s="1106"/>
      <c r="L70" s="1103"/>
      <c r="M70" s="1103"/>
    </row>
    <row r="71" spans="1:13" ht="15" customHeight="1" x14ac:dyDescent="0.45">
      <c r="A71" s="1006"/>
      <c r="B71" s="770" t="s">
        <v>1066</v>
      </c>
      <c r="C71" s="226" t="s">
        <v>1067</v>
      </c>
      <c r="D71" s="226"/>
      <c r="E71" s="226"/>
      <c r="F71" s="226"/>
      <c r="G71" s="774"/>
      <c r="H71" s="1083"/>
      <c r="I71" s="1106"/>
      <c r="J71" s="1112"/>
      <c r="K71" s="1106"/>
      <c r="L71" s="1103"/>
      <c r="M71" s="1103"/>
    </row>
    <row r="72" spans="1:13" ht="15" customHeight="1" x14ac:dyDescent="0.45">
      <c r="A72" s="1006"/>
      <c r="B72" s="772" t="s">
        <v>1068</v>
      </c>
      <c r="C72" s="776" t="s">
        <v>1069</v>
      </c>
      <c r="D72" s="776"/>
      <c r="E72" s="776"/>
      <c r="F72" s="776"/>
      <c r="G72" s="777"/>
      <c r="H72" s="1084"/>
      <c r="I72" s="1107"/>
      <c r="J72" s="1113"/>
      <c r="K72" s="1107"/>
      <c r="L72" s="1104"/>
      <c r="M72" s="1104"/>
    </row>
    <row r="73" spans="1:13" ht="15" customHeight="1" x14ac:dyDescent="0.45">
      <c r="A73" s="1006" t="s">
        <v>1158</v>
      </c>
      <c r="B73" s="771" t="s">
        <v>1070</v>
      </c>
      <c r="C73" s="780" t="s">
        <v>1074</v>
      </c>
      <c r="D73" s="780"/>
      <c r="E73" s="780"/>
      <c r="F73" s="780"/>
      <c r="G73" s="781"/>
      <c r="H73" s="1082" t="s">
        <v>1149</v>
      </c>
      <c r="I73" s="1108">
        <v>100</v>
      </c>
      <c r="J73" s="1111">
        <v>45719</v>
      </c>
      <c r="K73" s="1105">
        <v>100</v>
      </c>
      <c r="L73" s="1111">
        <v>45719</v>
      </c>
      <c r="M73" s="1105">
        <v>100</v>
      </c>
    </row>
    <row r="74" spans="1:13" ht="15" customHeight="1" x14ac:dyDescent="0.45">
      <c r="A74" s="1006"/>
      <c r="B74" s="770" t="s">
        <v>1071</v>
      </c>
      <c r="C74" s="226" t="s">
        <v>1075</v>
      </c>
      <c r="D74" s="226"/>
      <c r="E74" s="226"/>
      <c r="F74" s="226"/>
      <c r="G74" s="774"/>
      <c r="H74" s="1083"/>
      <c r="I74" s="1109"/>
      <c r="J74" s="1112"/>
      <c r="K74" s="1106"/>
      <c r="L74" s="1112"/>
      <c r="M74" s="1106"/>
    </row>
    <row r="75" spans="1:13" ht="15" customHeight="1" x14ac:dyDescent="0.45">
      <c r="A75" s="1006"/>
      <c r="B75" s="770" t="s">
        <v>1072</v>
      </c>
      <c r="C75" s="226" t="s">
        <v>1076</v>
      </c>
      <c r="D75" s="226"/>
      <c r="E75" s="226"/>
      <c r="F75" s="226"/>
      <c r="G75" s="774"/>
      <c r="H75" s="1083"/>
      <c r="I75" s="1109"/>
      <c r="J75" s="1112"/>
      <c r="K75" s="1106"/>
      <c r="L75" s="1112"/>
      <c r="M75" s="1106"/>
    </row>
    <row r="76" spans="1:13" ht="15" customHeight="1" x14ac:dyDescent="0.45">
      <c r="A76" s="1006"/>
      <c r="B76" s="772" t="s">
        <v>1073</v>
      </c>
      <c r="C76" s="776" t="s">
        <v>1067</v>
      </c>
      <c r="D76" s="776"/>
      <c r="E76" s="776"/>
      <c r="F76" s="776"/>
      <c r="G76" s="777"/>
      <c r="H76" s="1084"/>
      <c r="I76" s="1110"/>
      <c r="J76" s="1113"/>
      <c r="K76" s="1107"/>
      <c r="L76" s="1113"/>
      <c r="M76" s="1107"/>
    </row>
    <row r="77" spans="1:13" ht="15" customHeight="1" x14ac:dyDescent="0.45">
      <c r="A77" s="1006" t="s">
        <v>1159</v>
      </c>
      <c r="B77" s="771" t="s">
        <v>995</v>
      </c>
      <c r="C77" s="780" t="s">
        <v>1081</v>
      </c>
      <c r="D77" s="780"/>
      <c r="E77" s="780"/>
      <c r="F77" s="780"/>
      <c r="G77" s="781"/>
      <c r="H77" s="1082" t="s">
        <v>1149</v>
      </c>
      <c r="I77" s="1108">
        <v>100</v>
      </c>
      <c r="J77" s="1115">
        <v>45719</v>
      </c>
      <c r="K77" s="1114">
        <v>100</v>
      </c>
      <c r="L77" s="1118" t="s">
        <v>40</v>
      </c>
      <c r="M77" s="1118" t="s">
        <v>40</v>
      </c>
    </row>
    <row r="78" spans="1:13" ht="15" customHeight="1" x14ac:dyDescent="0.45">
      <c r="A78" s="1006"/>
      <c r="B78" s="770" t="s">
        <v>1077</v>
      </c>
      <c r="C78" s="226" t="s">
        <v>1082</v>
      </c>
      <c r="D78" s="226"/>
      <c r="E78" s="226"/>
      <c r="F78" s="226"/>
      <c r="G78" s="774"/>
      <c r="H78" s="1083"/>
      <c r="I78" s="1109"/>
      <c r="J78" s="1116"/>
      <c r="K78" s="1055"/>
      <c r="L78" s="1119"/>
      <c r="M78" s="1119"/>
    </row>
    <row r="79" spans="1:13" ht="15" customHeight="1" x14ac:dyDescent="0.45">
      <c r="A79" s="1006"/>
      <c r="B79" s="770" t="s">
        <v>1078</v>
      </c>
      <c r="C79" s="226" t="s">
        <v>1083</v>
      </c>
      <c r="D79" s="226"/>
      <c r="E79" s="226"/>
      <c r="F79" s="226"/>
      <c r="G79" s="774"/>
      <c r="H79" s="1083"/>
      <c r="I79" s="1109"/>
      <c r="J79" s="1116"/>
      <c r="K79" s="1055"/>
      <c r="L79" s="1119"/>
      <c r="M79" s="1119"/>
    </row>
    <row r="80" spans="1:13" ht="15" customHeight="1" x14ac:dyDescent="0.45">
      <c r="A80" s="1006"/>
      <c r="B80" s="770" t="s">
        <v>1079</v>
      </c>
      <c r="C80" s="226" t="s">
        <v>1084</v>
      </c>
      <c r="D80" s="226"/>
      <c r="E80" s="226"/>
      <c r="F80" s="226"/>
      <c r="G80" s="774"/>
      <c r="H80" s="1083"/>
      <c r="I80" s="1109"/>
      <c r="J80" s="1116"/>
      <c r="K80" s="1055"/>
      <c r="L80" s="1119"/>
      <c r="M80" s="1119"/>
    </row>
    <row r="81" spans="1:19" ht="15" customHeight="1" x14ac:dyDescent="0.45">
      <c r="A81" s="1006"/>
      <c r="B81" s="770" t="s">
        <v>1006</v>
      </c>
      <c r="C81" s="226" t="s">
        <v>1085</v>
      </c>
      <c r="D81" s="226"/>
      <c r="E81" s="226"/>
      <c r="F81" s="226"/>
      <c r="G81" s="774"/>
      <c r="H81" s="1083"/>
      <c r="I81" s="1109"/>
      <c r="J81" s="1116"/>
      <c r="K81" s="1055"/>
      <c r="L81" s="1119"/>
      <c r="M81" s="1119"/>
    </row>
    <row r="82" spans="1:19" ht="15" customHeight="1" x14ac:dyDescent="0.45">
      <c r="A82" s="1006"/>
      <c r="B82" s="772" t="s">
        <v>1080</v>
      </c>
      <c r="C82" s="776" t="s">
        <v>1067</v>
      </c>
      <c r="D82" s="776"/>
      <c r="E82" s="776"/>
      <c r="F82" s="776"/>
      <c r="G82" s="777"/>
      <c r="H82" s="1084"/>
      <c r="I82" s="1110"/>
      <c r="J82" s="1117"/>
      <c r="K82" s="1056"/>
      <c r="L82" s="1120"/>
      <c r="M82" s="1120"/>
    </row>
    <row r="83" spans="1:19" ht="15" customHeight="1" x14ac:dyDescent="0.45">
      <c r="A83" s="1006" t="s">
        <v>1160</v>
      </c>
      <c r="B83" s="771" t="s">
        <v>1086</v>
      </c>
      <c r="C83" s="780" t="s">
        <v>1095</v>
      </c>
      <c r="D83" s="780"/>
      <c r="E83" s="780"/>
      <c r="F83" s="780"/>
      <c r="G83" s="781"/>
      <c r="H83" s="1082" t="s">
        <v>1149</v>
      </c>
      <c r="I83" s="1108">
        <v>100</v>
      </c>
      <c r="J83" s="1115">
        <v>45719</v>
      </c>
      <c r="K83" s="1114">
        <v>100</v>
      </c>
      <c r="L83" s="1115">
        <v>45719</v>
      </c>
      <c r="M83" s="1121">
        <v>100</v>
      </c>
    </row>
    <row r="84" spans="1:19" ht="15" customHeight="1" x14ac:dyDescent="0.45">
      <c r="A84" s="1006"/>
      <c r="B84" s="770" t="s">
        <v>1087</v>
      </c>
      <c r="C84" s="226" t="s">
        <v>1096</v>
      </c>
      <c r="D84" s="226"/>
      <c r="E84" s="226"/>
      <c r="F84" s="226"/>
      <c r="G84" s="774"/>
      <c r="H84" s="1083"/>
      <c r="I84" s="1109"/>
      <c r="J84" s="1116"/>
      <c r="K84" s="1055"/>
      <c r="L84" s="1116"/>
      <c r="M84" s="1122"/>
    </row>
    <row r="85" spans="1:19" ht="15" customHeight="1" x14ac:dyDescent="0.45">
      <c r="A85" s="1006"/>
      <c r="B85" s="770" t="s">
        <v>1088</v>
      </c>
      <c r="C85" s="226" t="s">
        <v>1097</v>
      </c>
      <c r="D85" s="226"/>
      <c r="E85" s="226"/>
      <c r="F85" s="226"/>
      <c r="G85" s="774"/>
      <c r="H85" s="1083"/>
      <c r="I85" s="1109"/>
      <c r="J85" s="1116"/>
      <c r="K85" s="1055"/>
      <c r="L85" s="1116"/>
      <c r="M85" s="1122"/>
    </row>
    <row r="86" spans="1:19" ht="15" customHeight="1" x14ac:dyDescent="0.45">
      <c r="A86" s="1006"/>
      <c r="B86" s="770" t="s">
        <v>1089</v>
      </c>
      <c r="C86" s="226" t="s">
        <v>1098</v>
      </c>
      <c r="D86" s="226"/>
      <c r="E86" s="226"/>
      <c r="F86" s="226"/>
      <c r="G86" s="774"/>
      <c r="H86" s="1083"/>
      <c r="I86" s="1109"/>
      <c r="J86" s="1116"/>
      <c r="K86" s="1055"/>
      <c r="L86" s="1116"/>
      <c r="M86" s="1122"/>
    </row>
    <row r="87" spans="1:19" ht="15" customHeight="1" x14ac:dyDescent="0.45">
      <c r="A87" s="1006"/>
      <c r="B87" s="770" t="s">
        <v>1090</v>
      </c>
      <c r="C87" s="226" t="s">
        <v>1099</v>
      </c>
      <c r="D87" s="226"/>
      <c r="E87" s="226"/>
      <c r="F87" s="226"/>
      <c r="G87" s="774"/>
      <c r="H87" s="1083"/>
      <c r="I87" s="1109"/>
      <c r="J87" s="1116"/>
      <c r="K87" s="1055"/>
      <c r="L87" s="1116"/>
      <c r="M87" s="1122"/>
    </row>
    <row r="88" spans="1:19" ht="15" customHeight="1" x14ac:dyDescent="0.45">
      <c r="A88" s="1006"/>
      <c r="B88" s="770" t="s">
        <v>1091</v>
      </c>
      <c r="C88" s="226" t="s">
        <v>1100</v>
      </c>
      <c r="D88" s="226"/>
      <c r="E88" s="226"/>
      <c r="F88" s="226"/>
      <c r="G88" s="774"/>
      <c r="H88" s="1083"/>
      <c r="I88" s="1109"/>
      <c r="J88" s="1116"/>
      <c r="K88" s="1055"/>
      <c r="L88" s="1116"/>
      <c r="M88" s="1122"/>
    </row>
    <row r="89" spans="1:19" ht="30" customHeight="1" x14ac:dyDescent="0.45">
      <c r="A89" s="1006"/>
      <c r="B89" s="770" t="s">
        <v>1092</v>
      </c>
      <c r="C89" s="1023" t="s">
        <v>1103</v>
      </c>
      <c r="D89" s="1023"/>
      <c r="E89" s="1023"/>
      <c r="F89" s="1023"/>
      <c r="G89" s="1024"/>
      <c r="H89" s="1083"/>
      <c r="I89" s="1109"/>
      <c r="J89" s="1116"/>
      <c r="K89" s="1055"/>
      <c r="L89" s="1116"/>
      <c r="M89" s="1122"/>
    </row>
    <row r="90" spans="1:19" ht="30" customHeight="1" x14ac:dyDescent="0.45">
      <c r="A90" s="1006"/>
      <c r="B90" s="770" t="s">
        <v>1066</v>
      </c>
      <c r="C90" s="1023" t="s">
        <v>1104</v>
      </c>
      <c r="D90" s="1028"/>
      <c r="E90" s="1028"/>
      <c r="F90" s="1028"/>
      <c r="G90" s="1029"/>
      <c r="H90" s="1083"/>
      <c r="I90" s="1109"/>
      <c r="J90" s="1116"/>
      <c r="K90" s="1055"/>
      <c r="L90" s="1116"/>
      <c r="M90" s="1122"/>
    </row>
    <row r="91" spans="1:19" ht="15" customHeight="1" x14ac:dyDescent="0.45">
      <c r="A91" s="1006"/>
      <c r="B91" s="770" t="s">
        <v>1093</v>
      </c>
      <c r="C91" s="226" t="s">
        <v>1101</v>
      </c>
      <c r="D91" s="226"/>
      <c r="E91" s="226"/>
      <c r="F91" s="226"/>
      <c r="G91" s="774"/>
      <c r="H91" s="1083"/>
      <c r="I91" s="1109"/>
      <c r="J91" s="1116"/>
      <c r="K91" s="1055"/>
      <c r="L91" s="1116"/>
      <c r="M91" s="1122"/>
    </row>
    <row r="92" spans="1:19" ht="15" customHeight="1" x14ac:dyDescent="0.45">
      <c r="A92" s="1006"/>
      <c r="B92" s="770" t="s">
        <v>1080</v>
      </c>
      <c r="C92" s="226" t="s">
        <v>1102</v>
      </c>
      <c r="D92" s="226"/>
      <c r="E92" s="226"/>
      <c r="F92" s="226"/>
      <c r="G92" s="774"/>
      <c r="H92" s="1083"/>
      <c r="I92" s="1109"/>
      <c r="J92" s="1116"/>
      <c r="K92" s="1055"/>
      <c r="L92" s="1116"/>
      <c r="M92" s="1122"/>
    </row>
    <row r="93" spans="1:19" ht="15" customHeight="1" x14ac:dyDescent="0.45">
      <c r="A93" s="1006"/>
      <c r="B93" s="772" t="s">
        <v>1094</v>
      </c>
      <c r="C93" s="776" t="s">
        <v>1067</v>
      </c>
      <c r="D93" s="776"/>
      <c r="E93" s="776"/>
      <c r="F93" s="776"/>
      <c r="G93" s="777"/>
      <c r="H93" s="1084"/>
      <c r="I93" s="1110"/>
      <c r="J93" s="1117"/>
      <c r="K93" s="1056"/>
      <c r="L93" s="1117"/>
      <c r="M93" s="1123"/>
    </row>
    <row r="94" spans="1:19" ht="30" customHeight="1" x14ac:dyDescent="0.45">
      <c r="A94" s="1035" t="s">
        <v>573</v>
      </c>
      <c r="B94" s="1035"/>
      <c r="C94" s="1035"/>
      <c r="D94" s="1035"/>
      <c r="E94" s="1035"/>
      <c r="F94" s="1035"/>
      <c r="G94" s="1035"/>
      <c r="H94" s="1035"/>
      <c r="I94" s="1035"/>
      <c r="J94" s="1035"/>
      <c r="K94" s="1035"/>
      <c r="L94" s="1035"/>
      <c r="M94" s="1035"/>
      <c r="N94" s="227"/>
      <c r="O94" s="227"/>
      <c r="P94" s="228"/>
      <c r="Q94" s="228"/>
      <c r="R94" s="229"/>
      <c r="S94" s="229"/>
    </row>
    <row r="95" spans="1:19" ht="30" customHeight="1" x14ac:dyDescent="0.45">
      <c r="A95" s="892" t="s">
        <v>574</v>
      </c>
      <c r="B95" s="892"/>
      <c r="C95" s="892"/>
      <c r="D95" s="892"/>
      <c r="E95" s="892"/>
      <c r="F95" s="892"/>
      <c r="G95" s="892"/>
      <c r="H95" s="892"/>
      <c r="I95" s="892"/>
      <c r="J95" s="892"/>
      <c r="K95" s="892"/>
      <c r="L95" s="892"/>
      <c r="M95" s="892"/>
      <c r="N95" s="21"/>
      <c r="O95" s="21"/>
      <c r="P95" s="226"/>
      <c r="Q95" s="226"/>
      <c r="R95" s="226"/>
      <c r="S95" s="226"/>
    </row>
    <row r="96" spans="1:19" ht="15" customHeight="1" x14ac:dyDescent="0.45"/>
    <row r="97" spans="1:15" ht="60" customHeight="1" x14ac:dyDescent="0.45">
      <c r="A97" s="973" t="s">
        <v>575</v>
      </c>
      <c r="B97" s="1008" t="s">
        <v>561</v>
      </c>
      <c r="C97" s="1009"/>
      <c r="D97" s="1009"/>
      <c r="E97" s="1009"/>
      <c r="F97" s="1009"/>
      <c r="G97" s="1009"/>
      <c r="H97" s="837" t="s">
        <v>570</v>
      </c>
      <c r="I97" s="861"/>
      <c r="J97" s="837" t="s">
        <v>571</v>
      </c>
      <c r="K97" s="861"/>
      <c r="L97" s="837" t="s">
        <v>576</v>
      </c>
      <c r="M97" s="861"/>
      <c r="N97" s="837" t="s">
        <v>577</v>
      </c>
      <c r="O97" s="1010"/>
    </row>
    <row r="98" spans="1:15" ht="45.15" customHeight="1" x14ac:dyDescent="0.45">
      <c r="A98" s="973"/>
      <c r="B98" s="960"/>
      <c r="C98" s="1021"/>
      <c r="D98" s="1021"/>
      <c r="E98" s="1021"/>
      <c r="F98" s="1021"/>
      <c r="G98" s="1021"/>
      <c r="H98" s="27" t="s">
        <v>565</v>
      </c>
      <c r="I98" s="24" t="s">
        <v>1148</v>
      </c>
      <c r="J98" s="27" t="s">
        <v>565</v>
      </c>
      <c r="K98" s="24" t="s">
        <v>1148</v>
      </c>
      <c r="L98" s="27" t="s">
        <v>565</v>
      </c>
      <c r="M98" s="24" t="s">
        <v>1148</v>
      </c>
      <c r="N98" s="24" t="s">
        <v>565</v>
      </c>
      <c r="O98" s="27" t="s">
        <v>1148</v>
      </c>
    </row>
    <row r="99" spans="1:15" ht="15" customHeight="1" x14ac:dyDescent="0.45">
      <c r="A99" s="1019" t="s">
        <v>1167</v>
      </c>
      <c r="B99" s="771" t="s">
        <v>1105</v>
      </c>
      <c r="C99" s="780" t="s">
        <v>991</v>
      </c>
      <c r="D99" s="780"/>
      <c r="E99" s="780"/>
      <c r="F99" s="780"/>
      <c r="G99" s="781"/>
      <c r="H99" s="1051" t="s">
        <v>1150</v>
      </c>
      <c r="I99" s="1050">
        <v>100</v>
      </c>
      <c r="J99" s="1039">
        <v>45719</v>
      </c>
      <c r="K99" s="1036">
        <v>100</v>
      </c>
      <c r="L99" s="1039">
        <v>45719</v>
      </c>
      <c r="M99" s="1036">
        <v>100</v>
      </c>
      <c r="N99" s="1039">
        <v>45909</v>
      </c>
      <c r="O99" s="1037">
        <v>100</v>
      </c>
    </row>
    <row r="100" spans="1:15" ht="15" customHeight="1" x14ac:dyDescent="0.45">
      <c r="A100" s="1006"/>
      <c r="B100" s="770" t="s">
        <v>1063</v>
      </c>
      <c r="C100" s="226" t="s">
        <v>1109</v>
      </c>
      <c r="D100" s="226"/>
      <c r="E100" s="226"/>
      <c r="F100" s="226"/>
      <c r="G100" s="774"/>
      <c r="H100" s="1052"/>
      <c r="I100" s="1037"/>
      <c r="J100" s="1040"/>
      <c r="K100" s="1037"/>
      <c r="L100" s="1040"/>
      <c r="M100" s="1037"/>
      <c r="N100" s="1040"/>
      <c r="O100" s="1037"/>
    </row>
    <row r="101" spans="1:15" ht="15" customHeight="1" x14ac:dyDescent="0.45">
      <c r="A101" s="1006"/>
      <c r="B101" s="770" t="s">
        <v>1106</v>
      </c>
      <c r="C101" s="226" t="s">
        <v>1110</v>
      </c>
      <c r="D101" s="226"/>
      <c r="E101" s="226"/>
      <c r="F101" s="226"/>
      <c r="G101" s="774"/>
      <c r="H101" s="1052"/>
      <c r="I101" s="1037"/>
      <c r="J101" s="1040"/>
      <c r="K101" s="1037"/>
      <c r="L101" s="1040"/>
      <c r="M101" s="1037"/>
      <c r="N101" s="1040"/>
      <c r="O101" s="1037"/>
    </row>
    <row r="102" spans="1:15" ht="30" customHeight="1" x14ac:dyDescent="0.45">
      <c r="A102" s="1006"/>
      <c r="B102" s="767" t="s">
        <v>1107</v>
      </c>
      <c r="C102" s="1023" t="s">
        <v>1128</v>
      </c>
      <c r="D102" s="1028"/>
      <c r="E102" s="1028"/>
      <c r="F102" s="1028"/>
      <c r="G102" s="1029"/>
      <c r="H102" s="1052"/>
      <c r="I102" s="1037"/>
      <c r="J102" s="1040"/>
      <c r="K102" s="1037"/>
      <c r="L102" s="1040"/>
      <c r="M102" s="1037"/>
      <c r="N102" s="1040"/>
      <c r="O102" s="1037"/>
    </row>
    <row r="103" spans="1:15" ht="30" customHeight="1" x14ac:dyDescent="0.45">
      <c r="A103" s="1006"/>
      <c r="B103" s="770" t="s">
        <v>1108</v>
      </c>
      <c r="C103" s="1023" t="s">
        <v>1127</v>
      </c>
      <c r="D103" s="1023"/>
      <c r="E103" s="1023"/>
      <c r="F103" s="1023"/>
      <c r="G103" s="1024"/>
      <c r="H103" s="1052"/>
      <c r="I103" s="1037"/>
      <c r="J103" s="1040"/>
      <c r="K103" s="1037"/>
      <c r="L103" s="1040"/>
      <c r="M103" s="1037"/>
      <c r="N103" s="1040"/>
      <c r="O103" s="1037"/>
    </row>
    <row r="104" spans="1:15" ht="15" customHeight="1" x14ac:dyDescent="0.45">
      <c r="A104" s="1006"/>
      <c r="B104" s="770" t="s">
        <v>1000</v>
      </c>
      <c r="C104" s="226" t="s">
        <v>1111</v>
      </c>
      <c r="D104" s="226"/>
      <c r="E104" s="226"/>
      <c r="F104" s="226"/>
      <c r="G104" s="774"/>
      <c r="H104" s="1052"/>
      <c r="I104" s="1037"/>
      <c r="J104" s="1040"/>
      <c r="K104" s="1037"/>
      <c r="L104" s="1040"/>
      <c r="M104" s="1037"/>
      <c r="N104" s="1040"/>
      <c r="O104" s="1037"/>
    </row>
    <row r="105" spans="1:15" ht="15" customHeight="1" x14ac:dyDescent="0.45">
      <c r="A105" s="1006"/>
      <c r="B105" s="770" t="s">
        <v>1066</v>
      </c>
      <c r="C105" s="226" t="s">
        <v>1112</v>
      </c>
      <c r="D105" s="226"/>
      <c r="E105" s="226"/>
      <c r="F105" s="226"/>
      <c r="G105" s="774"/>
      <c r="H105" s="1052"/>
      <c r="I105" s="1037"/>
      <c r="J105" s="1040"/>
      <c r="K105" s="1037"/>
      <c r="L105" s="1040"/>
      <c r="M105" s="1037"/>
      <c r="N105" s="1040"/>
      <c r="O105" s="1037"/>
    </row>
    <row r="106" spans="1:15" ht="15" customHeight="1" x14ac:dyDescent="0.45">
      <c r="A106" s="1006"/>
      <c r="B106" s="770" t="s">
        <v>1032</v>
      </c>
      <c r="C106" s="226" t="s">
        <v>1113</v>
      </c>
      <c r="D106" s="226"/>
      <c r="E106" s="226"/>
      <c r="F106" s="226"/>
      <c r="G106" s="774"/>
      <c r="H106" s="1052"/>
      <c r="I106" s="1037"/>
      <c r="J106" s="1040"/>
      <c r="K106" s="1037"/>
      <c r="L106" s="1040"/>
      <c r="M106" s="1037"/>
      <c r="N106" s="1040"/>
      <c r="O106" s="1037"/>
    </row>
    <row r="107" spans="1:15" ht="15" customHeight="1" x14ac:dyDescent="0.45">
      <c r="A107" s="1006"/>
      <c r="B107" s="770" t="s">
        <v>1080</v>
      </c>
      <c r="C107" s="226" t="s">
        <v>1114</v>
      </c>
      <c r="D107" s="226"/>
      <c r="E107" s="226"/>
      <c r="F107" s="226"/>
      <c r="G107" s="774"/>
      <c r="H107" s="1052"/>
      <c r="I107" s="1037"/>
      <c r="J107" s="1040"/>
      <c r="K107" s="1037"/>
      <c r="L107" s="1040"/>
      <c r="M107" s="1037"/>
      <c r="N107" s="1040"/>
      <c r="O107" s="1037"/>
    </row>
    <row r="108" spans="1:15" ht="30" customHeight="1" x14ac:dyDescent="0.45">
      <c r="A108" s="1006"/>
      <c r="B108" s="770" t="s">
        <v>1094</v>
      </c>
      <c r="C108" s="1026" t="s">
        <v>1152</v>
      </c>
      <c r="D108" s="1026"/>
      <c r="E108" s="1026"/>
      <c r="F108" s="1026"/>
      <c r="G108" s="1034"/>
      <c r="H108" s="1053"/>
      <c r="I108" s="1038"/>
      <c r="J108" s="1041"/>
      <c r="K108" s="1038"/>
      <c r="L108" s="1041"/>
      <c r="M108" s="1038"/>
      <c r="N108" s="1041"/>
      <c r="O108" s="1038"/>
    </row>
    <row r="109" spans="1:15" ht="15" customHeight="1" x14ac:dyDescent="0.45">
      <c r="A109" s="1019" t="s">
        <v>1168</v>
      </c>
      <c r="B109" s="788" t="s">
        <v>1115</v>
      </c>
      <c r="C109" s="789" t="s">
        <v>991</v>
      </c>
      <c r="D109" s="789"/>
      <c r="E109" s="789"/>
      <c r="F109" s="789"/>
      <c r="G109" s="790"/>
      <c r="H109" s="1051" t="s">
        <v>1150</v>
      </c>
      <c r="I109" s="1054">
        <v>100</v>
      </c>
      <c r="J109" s="1124" t="s">
        <v>50</v>
      </c>
      <c r="K109" s="1124" t="s">
        <v>50</v>
      </c>
      <c r="L109" s="1045">
        <v>45719</v>
      </c>
      <c r="M109" s="1042">
        <v>100</v>
      </c>
      <c r="N109" s="1045">
        <v>45909</v>
      </c>
      <c r="O109" s="1042">
        <v>100</v>
      </c>
    </row>
    <row r="110" spans="1:15" ht="15" customHeight="1" x14ac:dyDescent="0.45">
      <c r="A110" s="1006"/>
      <c r="B110" s="787" t="s">
        <v>1116</v>
      </c>
      <c r="C110" s="791" t="s">
        <v>1120</v>
      </c>
      <c r="D110" s="791"/>
      <c r="E110" s="791"/>
      <c r="F110" s="791"/>
      <c r="G110" s="792"/>
      <c r="H110" s="1052"/>
      <c r="I110" s="1055"/>
      <c r="J110" s="1094"/>
      <c r="K110" s="1094"/>
      <c r="L110" s="1046"/>
      <c r="M110" s="1043"/>
      <c r="N110" s="1046"/>
      <c r="O110" s="1043"/>
    </row>
    <row r="111" spans="1:15" ht="30" customHeight="1" x14ac:dyDescent="0.45">
      <c r="A111" s="1006"/>
      <c r="B111" s="787" t="s">
        <v>1063</v>
      </c>
      <c r="C111" s="1030" t="s">
        <v>1122</v>
      </c>
      <c r="D111" s="1031"/>
      <c r="E111" s="1031"/>
      <c r="F111" s="1031"/>
      <c r="G111" s="1032"/>
      <c r="H111" s="1052"/>
      <c r="I111" s="1055"/>
      <c r="J111" s="1094"/>
      <c r="K111" s="1094"/>
      <c r="L111" s="1046"/>
      <c r="M111" s="1043"/>
      <c r="N111" s="1046"/>
      <c r="O111" s="1043"/>
    </row>
    <row r="112" spans="1:15" ht="30" customHeight="1" x14ac:dyDescent="0.45">
      <c r="A112" s="1006"/>
      <c r="B112" s="787" t="s">
        <v>1106</v>
      </c>
      <c r="C112" s="1030" t="s">
        <v>1123</v>
      </c>
      <c r="D112" s="1030"/>
      <c r="E112" s="1030"/>
      <c r="F112" s="1030"/>
      <c r="G112" s="1033"/>
      <c r="H112" s="1052"/>
      <c r="I112" s="1055"/>
      <c r="J112" s="1094"/>
      <c r="K112" s="1094"/>
      <c r="L112" s="1046"/>
      <c r="M112" s="1043"/>
      <c r="N112" s="1046"/>
      <c r="O112" s="1043"/>
    </row>
    <row r="113" spans="1:23" ht="30" customHeight="1" x14ac:dyDescent="0.45">
      <c r="A113" s="1006"/>
      <c r="B113" s="787" t="s">
        <v>1117</v>
      </c>
      <c r="C113" s="1030" t="s">
        <v>1124</v>
      </c>
      <c r="D113" s="1031"/>
      <c r="E113" s="1031"/>
      <c r="F113" s="1031"/>
      <c r="G113" s="1032"/>
      <c r="H113" s="1052"/>
      <c r="I113" s="1055"/>
      <c r="J113" s="1094"/>
      <c r="K113" s="1094"/>
      <c r="L113" s="1046"/>
      <c r="M113" s="1043"/>
      <c r="N113" s="1046"/>
      <c r="O113" s="1043"/>
    </row>
    <row r="114" spans="1:23" ht="30" customHeight="1" x14ac:dyDescent="0.45">
      <c r="A114" s="1006"/>
      <c r="B114" s="787" t="s">
        <v>1002</v>
      </c>
      <c r="C114" s="1030" t="s">
        <v>1125</v>
      </c>
      <c r="D114" s="1031"/>
      <c r="E114" s="1031"/>
      <c r="F114" s="1031"/>
      <c r="G114" s="1032"/>
      <c r="H114" s="1052"/>
      <c r="I114" s="1055"/>
      <c r="J114" s="1094"/>
      <c r="K114" s="1094"/>
      <c r="L114" s="1046"/>
      <c r="M114" s="1043"/>
      <c r="N114" s="1046"/>
      <c r="O114" s="1043"/>
    </row>
    <row r="115" spans="1:23" ht="30" customHeight="1" x14ac:dyDescent="0.45">
      <c r="A115" s="1006"/>
      <c r="B115" s="787" t="s">
        <v>1118</v>
      </c>
      <c r="C115" s="1030" t="s">
        <v>1126</v>
      </c>
      <c r="D115" s="1031"/>
      <c r="E115" s="1031"/>
      <c r="F115" s="1031"/>
      <c r="G115" s="1032"/>
      <c r="H115" s="1052"/>
      <c r="I115" s="1055"/>
      <c r="J115" s="1094"/>
      <c r="K115" s="1094"/>
      <c r="L115" s="1046"/>
      <c r="M115" s="1043"/>
      <c r="N115" s="1046"/>
      <c r="O115" s="1043"/>
    </row>
    <row r="116" spans="1:23" ht="15" customHeight="1" x14ac:dyDescent="0.45">
      <c r="A116" s="1006"/>
      <c r="B116" s="787" t="s">
        <v>1080</v>
      </c>
      <c r="C116" s="791" t="s">
        <v>1121</v>
      </c>
      <c r="D116" s="791"/>
      <c r="E116" s="791"/>
      <c r="F116" s="791"/>
      <c r="G116" s="792"/>
      <c r="H116" s="1052"/>
      <c r="I116" s="1055"/>
      <c r="J116" s="1094"/>
      <c r="K116" s="1094"/>
      <c r="L116" s="1046"/>
      <c r="M116" s="1043"/>
      <c r="N116" s="1046"/>
      <c r="O116" s="1043"/>
    </row>
    <row r="117" spans="1:23" ht="15" customHeight="1" x14ac:dyDescent="0.45">
      <c r="A117" s="1006"/>
      <c r="B117" s="787" t="s">
        <v>1119</v>
      </c>
      <c r="C117" s="791" t="s">
        <v>1114</v>
      </c>
      <c r="D117" s="791"/>
      <c r="E117" s="791"/>
      <c r="F117" s="791"/>
      <c r="G117" s="792"/>
      <c r="H117" s="1052"/>
      <c r="I117" s="1055"/>
      <c r="J117" s="1094"/>
      <c r="K117" s="1094"/>
      <c r="L117" s="1046"/>
      <c r="M117" s="1043"/>
      <c r="N117" s="1046"/>
      <c r="O117" s="1043"/>
    </row>
    <row r="118" spans="1:23" ht="30" customHeight="1" x14ac:dyDescent="0.45">
      <c r="A118" s="987"/>
      <c r="B118" s="793" t="s">
        <v>1094</v>
      </c>
      <c r="C118" s="1048" t="s">
        <v>1152</v>
      </c>
      <c r="D118" s="1048"/>
      <c r="E118" s="1048"/>
      <c r="F118" s="1048"/>
      <c r="G118" s="1049"/>
      <c r="H118" s="1053"/>
      <c r="I118" s="1056"/>
      <c r="J118" s="1095"/>
      <c r="K118" s="1095"/>
      <c r="L118" s="1047"/>
      <c r="M118" s="1044"/>
      <c r="N118" s="1047"/>
      <c r="O118" s="1044"/>
    </row>
    <row r="119" spans="1:23" ht="45.15" customHeight="1" x14ac:dyDescent="0.45">
      <c r="A119" s="1023" t="s">
        <v>1169</v>
      </c>
      <c r="B119" s="1023"/>
      <c r="C119" s="1023"/>
      <c r="D119" s="1023"/>
      <c r="E119" s="1023"/>
      <c r="F119" s="1023"/>
      <c r="G119" s="1023"/>
      <c r="H119" s="1023"/>
      <c r="I119" s="1023"/>
      <c r="J119" s="1023"/>
      <c r="K119" s="1023"/>
      <c r="L119" s="1023"/>
      <c r="M119" s="1023"/>
      <c r="N119" s="775"/>
      <c r="O119" s="775"/>
      <c r="P119" s="231"/>
      <c r="Q119" s="231"/>
      <c r="R119" s="229"/>
      <c r="S119" s="229"/>
      <c r="T119" s="231"/>
      <c r="U119" s="231"/>
      <c r="V119" s="229"/>
      <c r="W119" s="229"/>
    </row>
    <row r="120" spans="1:23" ht="15" customHeight="1" x14ac:dyDescent="0.45"/>
    <row r="121" spans="1:23" ht="60" customHeight="1" x14ac:dyDescent="0.45">
      <c r="A121" s="973" t="s">
        <v>578</v>
      </c>
      <c r="B121" s="1133" t="s">
        <v>561</v>
      </c>
      <c r="C121" s="1134"/>
      <c r="D121" s="1134"/>
      <c r="E121" s="1134"/>
      <c r="F121" s="1134"/>
      <c r="G121" s="1135"/>
      <c r="H121" s="837" t="s">
        <v>570</v>
      </c>
      <c r="I121" s="861"/>
      <c r="J121" s="837" t="s">
        <v>571</v>
      </c>
      <c r="K121" s="861"/>
      <c r="L121" s="837" t="s">
        <v>572</v>
      </c>
      <c r="M121" s="861"/>
      <c r="N121" s="837" t="s">
        <v>576</v>
      </c>
      <c r="O121" s="861"/>
      <c r="P121" s="837" t="s">
        <v>577</v>
      </c>
      <c r="Q121" s="861"/>
    </row>
    <row r="122" spans="1:23" ht="45.15" customHeight="1" x14ac:dyDescent="0.45">
      <c r="A122" s="973"/>
      <c r="B122" s="1136"/>
      <c r="C122" s="1137"/>
      <c r="D122" s="1137"/>
      <c r="E122" s="1137"/>
      <c r="F122" s="1137"/>
      <c r="G122" s="1138"/>
      <c r="H122" s="27" t="s">
        <v>565</v>
      </c>
      <c r="I122" s="24" t="s">
        <v>1148</v>
      </c>
      <c r="J122" s="27" t="s">
        <v>565</v>
      </c>
      <c r="K122" s="27" t="s">
        <v>1148</v>
      </c>
      <c r="L122" s="27" t="s">
        <v>565</v>
      </c>
      <c r="M122" s="27" t="s">
        <v>1148</v>
      </c>
      <c r="N122" s="27" t="s">
        <v>565</v>
      </c>
      <c r="O122" s="27" t="s">
        <v>1148</v>
      </c>
      <c r="P122" s="27" t="s">
        <v>565</v>
      </c>
      <c r="Q122" s="27" t="s">
        <v>1148</v>
      </c>
    </row>
    <row r="123" spans="1:23" ht="60" customHeight="1" x14ac:dyDescent="0.45">
      <c r="A123" s="1006" t="s">
        <v>1170</v>
      </c>
      <c r="B123" s="771" t="s">
        <v>1129</v>
      </c>
      <c r="C123" s="1035" t="s">
        <v>1198</v>
      </c>
      <c r="D123" s="1140"/>
      <c r="E123" s="1140"/>
      <c r="F123" s="1140"/>
      <c r="G123" s="1140"/>
      <c r="H123" s="987" t="s">
        <v>1150</v>
      </c>
      <c r="I123" s="1125">
        <v>100</v>
      </c>
      <c r="J123" s="1093">
        <v>45719</v>
      </c>
      <c r="K123" s="1125">
        <v>100</v>
      </c>
      <c r="L123" s="1093">
        <v>45719</v>
      </c>
      <c r="M123" s="1125">
        <v>100</v>
      </c>
      <c r="N123" s="1129" t="s">
        <v>40</v>
      </c>
      <c r="O123" s="1129" t="s">
        <v>40</v>
      </c>
      <c r="P123" s="1129" t="s">
        <v>579</v>
      </c>
      <c r="Q123" s="1125">
        <v>100</v>
      </c>
    </row>
    <row r="124" spans="1:23" ht="15" customHeight="1" x14ac:dyDescent="0.45">
      <c r="A124" s="1006"/>
      <c r="B124" s="770" t="s">
        <v>1130</v>
      </c>
      <c r="C124" s="226" t="s">
        <v>1137</v>
      </c>
      <c r="D124" s="226"/>
      <c r="E124" s="226"/>
      <c r="F124" s="226"/>
      <c r="G124" s="226"/>
      <c r="H124" s="987"/>
      <c r="I124" s="1125"/>
      <c r="J124" s="1094"/>
      <c r="K124" s="1125"/>
      <c r="L124" s="1094"/>
      <c r="M124" s="1125"/>
      <c r="N124" s="1129"/>
      <c r="O124" s="1129"/>
      <c r="P124" s="1129"/>
      <c r="Q124" s="1125"/>
    </row>
    <row r="125" spans="1:23" ht="15" customHeight="1" x14ac:dyDescent="0.45">
      <c r="A125" s="1006"/>
      <c r="B125" s="770" t="s">
        <v>1107</v>
      </c>
      <c r="C125" s="226" t="s">
        <v>1138</v>
      </c>
      <c r="D125" s="226"/>
      <c r="E125" s="226"/>
      <c r="F125" s="226"/>
      <c r="G125" s="226"/>
      <c r="H125" s="987"/>
      <c r="I125" s="1125"/>
      <c r="J125" s="1094"/>
      <c r="K125" s="1125"/>
      <c r="L125" s="1094"/>
      <c r="M125" s="1125"/>
      <c r="N125" s="1129"/>
      <c r="O125" s="1129"/>
      <c r="P125" s="1129"/>
      <c r="Q125" s="1125"/>
    </row>
    <row r="126" spans="1:23" ht="15" customHeight="1" x14ac:dyDescent="0.45">
      <c r="A126" s="1006"/>
      <c r="B126" s="770" t="s">
        <v>1108</v>
      </c>
      <c r="C126" s="226" t="s">
        <v>1139</v>
      </c>
      <c r="D126" s="226"/>
      <c r="E126" s="226"/>
      <c r="F126" s="226"/>
      <c r="G126" s="226"/>
      <c r="H126" s="987"/>
      <c r="I126" s="1125"/>
      <c r="J126" s="1094"/>
      <c r="K126" s="1125"/>
      <c r="L126" s="1094"/>
      <c r="M126" s="1125"/>
      <c r="N126" s="1129"/>
      <c r="O126" s="1129"/>
      <c r="P126" s="1129"/>
      <c r="Q126" s="1125"/>
    </row>
    <row r="127" spans="1:23" ht="30" customHeight="1" x14ac:dyDescent="0.45">
      <c r="A127" s="1006"/>
      <c r="B127" s="770" t="s">
        <v>1094</v>
      </c>
      <c r="C127" s="1023" t="s">
        <v>1140</v>
      </c>
      <c r="D127" s="1028"/>
      <c r="E127" s="1028"/>
      <c r="F127" s="1028"/>
      <c r="G127" s="1028"/>
      <c r="H127" s="987"/>
      <c r="I127" s="1125"/>
      <c r="J127" s="1095"/>
      <c r="K127" s="1125"/>
      <c r="L127" s="1095"/>
      <c r="M127" s="1125"/>
      <c r="N127" s="1129"/>
      <c r="O127" s="1129"/>
      <c r="P127" s="1129"/>
      <c r="Q127" s="1125"/>
    </row>
    <row r="128" spans="1:23" ht="15" customHeight="1" x14ac:dyDescent="0.45">
      <c r="A128" s="1006" t="s">
        <v>1172</v>
      </c>
      <c r="B128" s="771" t="s">
        <v>1131</v>
      </c>
      <c r="C128" s="780" t="s">
        <v>1141</v>
      </c>
      <c r="D128" s="780"/>
      <c r="E128" s="780"/>
      <c r="F128" s="780"/>
      <c r="G128" s="780"/>
      <c r="H128" s="987" t="s">
        <v>1150</v>
      </c>
      <c r="I128" s="1125">
        <v>100</v>
      </c>
      <c r="J128" s="1093">
        <v>45719</v>
      </c>
      <c r="K128" s="1087">
        <v>100</v>
      </c>
      <c r="L128" s="1126" t="s">
        <v>50</v>
      </c>
      <c r="M128" s="1126" t="s">
        <v>50</v>
      </c>
      <c r="N128" s="1093">
        <v>45719</v>
      </c>
      <c r="O128" s="1087">
        <v>100</v>
      </c>
      <c r="P128" s="1131" t="s">
        <v>579</v>
      </c>
      <c r="Q128" s="1130">
        <v>100</v>
      </c>
    </row>
    <row r="129" spans="1:23" ht="15" customHeight="1" x14ac:dyDescent="0.45">
      <c r="A129" s="1006"/>
      <c r="B129" s="770" t="s">
        <v>1132</v>
      </c>
      <c r="C129" s="226" t="s">
        <v>1142</v>
      </c>
      <c r="D129" s="226"/>
      <c r="E129" s="226"/>
      <c r="F129" s="226"/>
      <c r="G129" s="226"/>
      <c r="H129" s="987"/>
      <c r="I129" s="1125"/>
      <c r="J129" s="1094"/>
      <c r="K129" s="1088"/>
      <c r="L129" s="1127"/>
      <c r="M129" s="1127"/>
      <c r="N129" s="1094"/>
      <c r="O129" s="1088"/>
      <c r="P129" s="1131"/>
      <c r="Q129" s="1130"/>
    </row>
    <row r="130" spans="1:23" ht="15" customHeight="1" x14ac:dyDescent="0.45">
      <c r="A130" s="1006"/>
      <c r="B130" s="770" t="s">
        <v>1133</v>
      </c>
      <c r="C130" s="226" t="s">
        <v>1143</v>
      </c>
      <c r="D130" s="226"/>
      <c r="E130" s="226"/>
      <c r="F130" s="226"/>
      <c r="G130" s="226"/>
      <c r="H130" s="987"/>
      <c r="I130" s="1125"/>
      <c r="J130" s="1094"/>
      <c r="K130" s="1088"/>
      <c r="L130" s="1127"/>
      <c r="M130" s="1127"/>
      <c r="N130" s="1094"/>
      <c r="O130" s="1088"/>
      <c r="P130" s="1131"/>
      <c r="Q130" s="1130"/>
    </row>
    <row r="131" spans="1:23" ht="15" customHeight="1" x14ac:dyDescent="0.45">
      <c r="A131" s="1006"/>
      <c r="B131" s="770" t="s">
        <v>1073</v>
      </c>
      <c r="C131" s="226" t="s">
        <v>1144</v>
      </c>
      <c r="D131" s="226"/>
      <c r="E131" s="226"/>
      <c r="F131" s="226"/>
      <c r="G131" s="226"/>
      <c r="H131" s="987"/>
      <c r="I131" s="1125"/>
      <c r="J131" s="1094"/>
      <c r="K131" s="1088"/>
      <c r="L131" s="1127"/>
      <c r="M131" s="1127"/>
      <c r="N131" s="1094"/>
      <c r="O131" s="1088"/>
      <c r="P131" s="1131"/>
      <c r="Q131" s="1130"/>
    </row>
    <row r="132" spans="1:23" ht="30" customHeight="1" x14ac:dyDescent="0.45">
      <c r="A132" s="1006"/>
      <c r="B132" s="770" t="s">
        <v>1094</v>
      </c>
      <c r="C132" s="1023" t="s">
        <v>1140</v>
      </c>
      <c r="D132" s="1028"/>
      <c r="E132" s="1028"/>
      <c r="F132" s="1028"/>
      <c r="G132" s="1028"/>
      <c r="H132" s="987"/>
      <c r="I132" s="1125"/>
      <c r="J132" s="1095"/>
      <c r="K132" s="1089"/>
      <c r="L132" s="1128"/>
      <c r="M132" s="1128"/>
      <c r="N132" s="1095"/>
      <c r="O132" s="1089"/>
      <c r="P132" s="1131"/>
      <c r="Q132" s="1130"/>
    </row>
    <row r="133" spans="1:23" ht="30" customHeight="1" x14ac:dyDescent="0.45">
      <c r="A133" s="1006" t="s">
        <v>1171</v>
      </c>
      <c r="B133" s="771" t="s">
        <v>1134</v>
      </c>
      <c r="C133" s="1035" t="s">
        <v>1145</v>
      </c>
      <c r="D133" s="1035"/>
      <c r="E133" s="1035"/>
      <c r="F133" s="1035"/>
      <c r="G133" s="1035"/>
      <c r="H133" s="987" t="s">
        <v>1150</v>
      </c>
      <c r="I133" s="1125">
        <v>100</v>
      </c>
      <c r="J133" s="1093">
        <v>45719</v>
      </c>
      <c r="K133" s="1087">
        <v>100</v>
      </c>
      <c r="L133" s="1126" t="s">
        <v>50</v>
      </c>
      <c r="M133" s="1126" t="s">
        <v>50</v>
      </c>
      <c r="N133" s="1093">
        <v>45719</v>
      </c>
      <c r="O133" s="1087">
        <v>100</v>
      </c>
      <c r="P133" s="1131" t="s">
        <v>579</v>
      </c>
      <c r="Q133" s="1130">
        <v>100</v>
      </c>
    </row>
    <row r="134" spans="1:23" ht="15" customHeight="1" x14ac:dyDescent="0.45">
      <c r="A134" s="1006"/>
      <c r="B134" s="770" t="s">
        <v>1135</v>
      </c>
      <c r="C134" s="226" t="s">
        <v>1146</v>
      </c>
      <c r="D134" s="226"/>
      <c r="E134" s="226"/>
      <c r="F134" s="226"/>
      <c r="G134" s="226"/>
      <c r="H134" s="987"/>
      <c r="I134" s="1125"/>
      <c r="J134" s="1094"/>
      <c r="K134" s="1088"/>
      <c r="L134" s="1127"/>
      <c r="M134" s="1127"/>
      <c r="N134" s="1094"/>
      <c r="O134" s="1088"/>
      <c r="P134" s="1131"/>
      <c r="Q134" s="1130"/>
    </row>
    <row r="135" spans="1:23" ht="15" customHeight="1" x14ac:dyDescent="0.45">
      <c r="A135" s="1006"/>
      <c r="B135" s="770" t="s">
        <v>1136</v>
      </c>
      <c r="C135" s="226" t="s">
        <v>1147</v>
      </c>
      <c r="D135" s="226"/>
      <c r="E135" s="226"/>
      <c r="F135" s="226"/>
      <c r="G135" s="226"/>
      <c r="H135" s="987"/>
      <c r="I135" s="1125"/>
      <c r="J135" s="1094"/>
      <c r="K135" s="1088"/>
      <c r="L135" s="1127"/>
      <c r="M135" s="1127"/>
      <c r="N135" s="1094"/>
      <c r="O135" s="1088"/>
      <c r="P135" s="1131"/>
      <c r="Q135" s="1130"/>
    </row>
    <row r="136" spans="1:23" ht="15" customHeight="1" x14ac:dyDescent="0.45">
      <c r="A136" s="1006"/>
      <c r="B136" s="770" t="s">
        <v>1073</v>
      </c>
      <c r="C136" s="226" t="s">
        <v>1144</v>
      </c>
      <c r="D136" s="226"/>
      <c r="E136" s="226"/>
      <c r="F136" s="226"/>
      <c r="G136" s="226"/>
      <c r="H136" s="987"/>
      <c r="I136" s="1125"/>
      <c r="J136" s="1094"/>
      <c r="K136" s="1088"/>
      <c r="L136" s="1127"/>
      <c r="M136" s="1127"/>
      <c r="N136" s="1094"/>
      <c r="O136" s="1088"/>
      <c r="P136" s="1131"/>
      <c r="Q136" s="1130"/>
    </row>
    <row r="137" spans="1:23" ht="30" customHeight="1" x14ac:dyDescent="0.45">
      <c r="A137" s="987"/>
      <c r="B137" s="772" t="s">
        <v>1094</v>
      </c>
      <c r="C137" s="1026" t="s">
        <v>1140</v>
      </c>
      <c r="D137" s="1026"/>
      <c r="E137" s="1026"/>
      <c r="F137" s="1026"/>
      <c r="G137" s="1026"/>
      <c r="H137" s="987"/>
      <c r="I137" s="1125"/>
      <c r="J137" s="1095"/>
      <c r="K137" s="1089"/>
      <c r="L137" s="1128"/>
      <c r="M137" s="1128"/>
      <c r="N137" s="1095"/>
      <c r="O137" s="1089"/>
      <c r="P137" s="1131"/>
      <c r="Q137" s="1130"/>
    </row>
    <row r="138" spans="1:23" ht="15" customHeight="1" x14ac:dyDescent="0.45">
      <c r="A138" s="780" t="s">
        <v>573</v>
      </c>
      <c r="B138" s="780"/>
      <c r="C138" s="780"/>
      <c r="D138" s="780"/>
      <c r="E138" s="780"/>
      <c r="F138" s="780"/>
      <c r="G138" s="780"/>
      <c r="H138" s="780"/>
      <c r="I138" s="780"/>
      <c r="J138" s="780"/>
      <c r="K138" s="780"/>
      <c r="L138" s="780"/>
      <c r="M138" s="780"/>
      <c r="N138" s="794"/>
      <c r="O138" s="794"/>
      <c r="P138" s="794"/>
      <c r="Q138" s="794"/>
      <c r="R138" s="226"/>
      <c r="S138" s="226"/>
      <c r="T138" s="226"/>
      <c r="U138" s="226"/>
      <c r="V138" s="226"/>
      <c r="W138" s="226"/>
    </row>
    <row r="139" spans="1:23" ht="45.15" customHeight="1" x14ac:dyDescent="0.45">
      <c r="A139" s="1139" t="s">
        <v>580</v>
      </c>
      <c r="B139" s="1139"/>
      <c r="C139" s="1139"/>
      <c r="D139" s="1139"/>
      <c r="E139" s="1139"/>
      <c r="F139" s="1139"/>
      <c r="G139" s="1139"/>
      <c r="H139" s="1139"/>
      <c r="I139" s="1139"/>
      <c r="J139" s="1139"/>
      <c r="K139" s="1139"/>
      <c r="L139" s="1139"/>
      <c r="M139" s="1139"/>
      <c r="N139" s="794"/>
      <c r="O139" s="794"/>
      <c r="P139" s="232"/>
      <c r="Q139" s="232"/>
      <c r="R139" s="226"/>
      <c r="S139" s="226"/>
      <c r="T139" s="226"/>
      <c r="U139" s="226"/>
      <c r="V139" s="226"/>
      <c r="W139" s="226"/>
    </row>
    <row r="140" spans="1:23" ht="15" customHeight="1" x14ac:dyDescent="0.45">
      <c r="A140" s="232"/>
      <c r="B140" s="232"/>
      <c r="C140" s="232"/>
      <c r="D140" s="232"/>
      <c r="E140" s="232"/>
      <c r="F140" s="232"/>
      <c r="G140" s="232"/>
      <c r="H140" s="232"/>
      <c r="I140" s="232"/>
      <c r="J140" s="232"/>
      <c r="K140" s="232"/>
      <c r="L140" s="232"/>
      <c r="M140" s="232"/>
      <c r="N140" s="232"/>
      <c r="O140" s="232"/>
      <c r="P140" s="226"/>
      <c r="Q140" s="226"/>
      <c r="R140" s="226"/>
      <c r="S140" s="226"/>
      <c r="T140" s="226"/>
      <c r="U140" s="226"/>
      <c r="V140" s="226"/>
      <c r="W140" s="226"/>
    </row>
    <row r="141" spans="1:23" ht="15" customHeight="1" x14ac:dyDescent="0.45">
      <c r="A141" s="226"/>
      <c r="B141" s="233"/>
      <c r="C141" s="233"/>
      <c r="D141" s="233"/>
      <c r="E141" s="233"/>
      <c r="F141" s="233"/>
      <c r="G141" s="233"/>
      <c r="H141" s="234"/>
      <c r="I141" s="234"/>
      <c r="J141" s="235"/>
      <c r="K141" s="230"/>
      <c r="L141" s="236"/>
      <c r="M141" s="226"/>
      <c r="N141" s="226"/>
      <c r="O141" s="226"/>
      <c r="P141" s="226"/>
      <c r="Q141" s="226"/>
      <c r="R141" s="226"/>
      <c r="S141" s="226"/>
      <c r="T141" s="226"/>
      <c r="U141" s="226"/>
      <c r="V141" s="226"/>
      <c r="W141" s="226"/>
    </row>
    <row r="142" spans="1:23" ht="15" customHeight="1" x14ac:dyDescent="0.45">
      <c r="A142" s="2" t="s">
        <v>1183</v>
      </c>
      <c r="B142" s="16"/>
      <c r="C142" s="16"/>
      <c r="D142" s="16"/>
      <c r="E142" s="16"/>
      <c r="F142" s="16"/>
      <c r="G142" s="16"/>
      <c r="H142" s="16"/>
      <c r="I142" s="16"/>
      <c r="J142" s="16"/>
      <c r="K142" s="16"/>
      <c r="L142" s="16"/>
    </row>
    <row r="143" spans="1:23" ht="15" customHeight="1" x14ac:dyDescent="0.45">
      <c r="A143" s="2"/>
      <c r="B143" s="16"/>
      <c r="C143" s="16"/>
      <c r="D143" s="16"/>
      <c r="E143" s="16"/>
      <c r="F143" s="16"/>
      <c r="G143" s="16"/>
      <c r="H143" s="16"/>
      <c r="I143" s="16"/>
      <c r="J143" s="16"/>
      <c r="K143" s="16"/>
      <c r="L143" s="16"/>
    </row>
    <row r="144" spans="1:23" ht="15" customHeight="1" x14ac:dyDescent="0.45">
      <c r="A144" s="6" t="s">
        <v>12</v>
      </c>
      <c r="B144" s="6"/>
      <c r="C144" s="6"/>
    </row>
    <row r="145" spans="1:15" ht="15" customHeight="1" x14ac:dyDescent="0.45">
      <c r="A145" s="6" t="s">
        <v>581</v>
      </c>
      <c r="B145" s="6"/>
      <c r="C145" s="6"/>
    </row>
    <row r="146" spans="1:15" ht="15" customHeight="1" x14ac:dyDescent="0.45">
      <c r="A146" s="7" t="s">
        <v>582</v>
      </c>
    </row>
    <row r="147" spans="1:15" ht="30" customHeight="1" x14ac:dyDescent="0.45">
      <c r="A147" s="837" t="s">
        <v>546</v>
      </c>
      <c r="B147" s="837"/>
      <c r="C147" s="837" t="s">
        <v>583</v>
      </c>
      <c r="D147" s="837"/>
      <c r="E147" s="837" t="s">
        <v>584</v>
      </c>
      <c r="F147" s="837"/>
      <c r="G147" s="837" t="s">
        <v>585</v>
      </c>
      <c r="H147" s="837"/>
      <c r="I147" s="237"/>
      <c r="J147" s="1"/>
      <c r="K147" s="1"/>
      <c r="L147" s="150"/>
      <c r="M147" s="1"/>
      <c r="N147" s="1"/>
      <c r="O147" s="1"/>
    </row>
    <row r="148" spans="1:15" ht="15" customHeight="1" x14ac:dyDescent="0.45">
      <c r="A148" s="1059" t="s">
        <v>586</v>
      </c>
      <c r="B148" s="1059"/>
      <c r="C148" s="1069">
        <v>363</v>
      </c>
      <c r="D148" s="1069"/>
      <c r="E148" s="1072">
        <v>1</v>
      </c>
      <c r="F148" s="1072"/>
      <c r="G148" s="1141">
        <v>363</v>
      </c>
      <c r="H148" s="1141"/>
      <c r="I148" s="238"/>
      <c r="J148" s="1"/>
      <c r="K148" s="1"/>
      <c r="L148" s="239"/>
      <c r="M148" s="240"/>
      <c r="N148" s="240"/>
      <c r="O148" s="240"/>
    </row>
    <row r="149" spans="1:15" ht="15" customHeight="1" x14ac:dyDescent="0.45">
      <c r="A149" s="1059" t="s">
        <v>587</v>
      </c>
      <c r="B149" s="1059"/>
      <c r="C149" s="1070">
        <v>136.4</v>
      </c>
      <c r="D149" s="1070"/>
      <c r="E149" s="1072">
        <v>1</v>
      </c>
      <c r="F149" s="1072"/>
      <c r="G149" s="1068">
        <v>136.4</v>
      </c>
      <c r="H149" s="1068"/>
      <c r="I149" s="238"/>
      <c r="J149" s="1"/>
      <c r="K149" s="1"/>
      <c r="L149" s="241"/>
      <c r="M149" s="1"/>
      <c r="N149" s="1"/>
      <c r="O149" s="1"/>
    </row>
    <row r="150" spans="1:15" ht="15" customHeight="1" x14ac:dyDescent="0.45">
      <c r="A150" s="1059" t="s">
        <v>588</v>
      </c>
      <c r="B150" s="1059"/>
      <c r="C150" s="1070">
        <v>103.4</v>
      </c>
      <c r="D150" s="1071"/>
      <c r="E150" s="1072">
        <v>3</v>
      </c>
      <c r="F150" s="1072"/>
      <c r="G150" s="1068">
        <v>310.2</v>
      </c>
      <c r="H150" s="1068"/>
      <c r="I150" s="238"/>
      <c r="J150" s="1"/>
      <c r="K150" s="1"/>
      <c r="L150" s="241"/>
      <c r="M150" s="1"/>
      <c r="N150" s="1"/>
      <c r="O150" s="1"/>
    </row>
    <row r="151" spans="1:15" ht="15" customHeight="1" x14ac:dyDescent="0.45">
      <c r="A151" s="1059" t="s">
        <v>198</v>
      </c>
      <c r="B151" s="1059"/>
      <c r="C151" s="1059"/>
      <c r="D151" s="1059"/>
      <c r="E151" s="1072">
        <v>5</v>
      </c>
      <c r="F151" s="1072"/>
      <c r="G151" s="1142">
        <v>809.6</v>
      </c>
      <c r="H151" s="1142"/>
      <c r="I151" s="238"/>
      <c r="J151" s="1"/>
      <c r="K151" s="1"/>
      <c r="L151" s="242"/>
      <c r="M151" s="1"/>
      <c r="N151" s="1"/>
      <c r="O151" s="1"/>
    </row>
    <row r="152" spans="1:15" ht="15" customHeight="1" x14ac:dyDescent="0.45"/>
    <row r="153" spans="1:15" ht="15" customHeight="1" x14ac:dyDescent="0.45">
      <c r="A153" s="6" t="s">
        <v>1199</v>
      </c>
      <c r="B153" s="6"/>
      <c r="C153" s="6"/>
    </row>
    <row r="154" spans="1:15" ht="15" customHeight="1" x14ac:dyDescent="0.45">
      <c r="A154" s="7" t="s">
        <v>589</v>
      </c>
    </row>
    <row r="155" spans="1:15" ht="45.15" customHeight="1" x14ac:dyDescent="0.45">
      <c r="A155" s="1008" t="s">
        <v>590</v>
      </c>
      <c r="B155" s="1010"/>
      <c r="C155" s="973" t="s">
        <v>591</v>
      </c>
      <c r="D155" s="837" t="s">
        <v>592</v>
      </c>
      <c r="E155" s="861"/>
      <c r="F155" s="837" t="s">
        <v>593</v>
      </c>
      <c r="G155" s="861"/>
      <c r="H155" s="837" t="s">
        <v>594</v>
      </c>
      <c r="I155" s="861"/>
      <c r="J155" s="837" t="s">
        <v>595</v>
      </c>
      <c r="K155" s="861"/>
      <c r="L155" s="837" t="s">
        <v>596</v>
      </c>
      <c r="M155" s="861"/>
      <c r="N155" s="837" t="s">
        <v>597</v>
      </c>
      <c r="O155" s="838"/>
    </row>
    <row r="156" spans="1:15" ht="30" customHeight="1" x14ac:dyDescent="0.45">
      <c r="A156" s="1011"/>
      <c r="B156" s="1013"/>
      <c r="C156" s="974"/>
      <c r="D156" s="97" t="s">
        <v>598</v>
      </c>
      <c r="E156" s="762" t="s">
        <v>198</v>
      </c>
      <c r="F156" s="97" t="s">
        <v>598</v>
      </c>
      <c r="G156" s="762" t="s">
        <v>198</v>
      </c>
      <c r="H156" s="97" t="s">
        <v>598</v>
      </c>
      <c r="I156" s="762" t="s">
        <v>198</v>
      </c>
      <c r="J156" s="97" t="s">
        <v>598</v>
      </c>
      <c r="K156" s="762" t="s">
        <v>198</v>
      </c>
      <c r="L156" s="97" t="s">
        <v>598</v>
      </c>
      <c r="M156" s="762" t="s">
        <v>198</v>
      </c>
      <c r="N156" s="97" t="s">
        <v>598</v>
      </c>
      <c r="O156" s="762" t="s">
        <v>198</v>
      </c>
    </row>
    <row r="157" spans="1:15" ht="15" customHeight="1" x14ac:dyDescent="0.45">
      <c r="A157" s="811" t="s">
        <v>599</v>
      </c>
      <c r="B157" s="811" t="s">
        <v>600</v>
      </c>
      <c r="C157" s="1002">
        <v>1895</v>
      </c>
      <c r="D157" s="1000">
        <v>7</v>
      </c>
      <c r="E157" s="1000">
        <v>573</v>
      </c>
      <c r="F157" s="1000">
        <v>5</v>
      </c>
      <c r="G157" s="1000">
        <v>73</v>
      </c>
      <c r="H157" s="1000">
        <v>5</v>
      </c>
      <c r="I157" s="1000">
        <v>270</v>
      </c>
      <c r="J157" s="1000">
        <v>5</v>
      </c>
      <c r="K157" s="1000">
        <v>328</v>
      </c>
      <c r="L157" s="1000">
        <v>5</v>
      </c>
      <c r="M157" s="1000">
        <v>328</v>
      </c>
      <c r="N157" s="1000">
        <v>5</v>
      </c>
      <c r="O157" s="1000">
        <v>321</v>
      </c>
    </row>
    <row r="158" spans="1:15" ht="15" customHeight="1" x14ac:dyDescent="0.45">
      <c r="A158" s="812"/>
      <c r="B158" s="813"/>
      <c r="C158" s="1003"/>
      <c r="D158" s="1001"/>
      <c r="E158" s="1001"/>
      <c r="F158" s="1001"/>
      <c r="G158" s="1001"/>
      <c r="H158" s="1001"/>
      <c r="I158" s="1001"/>
      <c r="J158" s="1001"/>
      <c r="K158" s="1001"/>
      <c r="L158" s="1001"/>
      <c r="M158" s="1001"/>
      <c r="N158" s="1001"/>
      <c r="O158" s="1001"/>
    </row>
    <row r="159" spans="1:15" ht="15" customHeight="1" x14ac:dyDescent="0.45">
      <c r="A159" s="812"/>
      <c r="B159" s="811" t="s">
        <v>601</v>
      </c>
      <c r="C159" s="1002">
        <v>158</v>
      </c>
      <c r="D159" s="1000">
        <v>5</v>
      </c>
      <c r="E159" s="1000">
        <v>158</v>
      </c>
      <c r="F159" s="1000" t="s">
        <v>50</v>
      </c>
      <c r="G159" s="1000" t="s">
        <v>50</v>
      </c>
      <c r="H159" s="1000" t="s">
        <v>50</v>
      </c>
      <c r="I159" s="1000" t="s">
        <v>50</v>
      </c>
      <c r="J159" s="1000" t="s">
        <v>50</v>
      </c>
      <c r="K159" s="1000" t="s">
        <v>50</v>
      </c>
      <c r="L159" s="1000" t="s">
        <v>50</v>
      </c>
      <c r="M159" s="1000" t="s">
        <v>50</v>
      </c>
      <c r="N159" s="1000" t="s">
        <v>50</v>
      </c>
      <c r="O159" s="1000" t="s">
        <v>50</v>
      </c>
    </row>
    <row r="160" spans="1:15" ht="15" customHeight="1" x14ac:dyDescent="0.45">
      <c r="A160" s="813"/>
      <c r="B160" s="813"/>
      <c r="C160" s="1003"/>
      <c r="D160" s="1001"/>
      <c r="E160" s="1001"/>
      <c r="F160" s="1001"/>
      <c r="G160" s="1001"/>
      <c r="H160" s="1001"/>
      <c r="I160" s="1001"/>
      <c r="J160" s="1001"/>
      <c r="K160" s="1001"/>
      <c r="L160" s="1001"/>
      <c r="M160" s="1001"/>
      <c r="N160" s="1001"/>
      <c r="O160" s="1001"/>
    </row>
    <row r="161" spans="1:15" ht="15" customHeight="1" x14ac:dyDescent="0.45">
      <c r="A161" s="811" t="s">
        <v>548</v>
      </c>
      <c r="B161" s="811" t="s">
        <v>600</v>
      </c>
      <c r="C161" s="1002">
        <v>131</v>
      </c>
      <c r="D161" s="1000">
        <v>2</v>
      </c>
      <c r="E161" s="1000">
        <v>131</v>
      </c>
      <c r="F161" s="1000" t="s">
        <v>50</v>
      </c>
      <c r="G161" s="1000" t="s">
        <v>50</v>
      </c>
      <c r="H161" s="1000" t="s">
        <v>50</v>
      </c>
      <c r="I161" s="1000" t="s">
        <v>50</v>
      </c>
      <c r="J161" s="1000" t="s">
        <v>50</v>
      </c>
      <c r="K161" s="1000" t="s">
        <v>50</v>
      </c>
      <c r="L161" s="1000" t="s">
        <v>50</v>
      </c>
      <c r="M161" s="1000" t="s">
        <v>50</v>
      </c>
      <c r="N161" s="1000" t="s">
        <v>50</v>
      </c>
      <c r="O161" s="1000" t="s">
        <v>50</v>
      </c>
    </row>
    <row r="162" spans="1:15" ht="15" customHeight="1" x14ac:dyDescent="0.45">
      <c r="A162" s="812"/>
      <c r="B162" s="813"/>
      <c r="C162" s="1003"/>
      <c r="D162" s="1001"/>
      <c r="E162" s="1001"/>
      <c r="F162" s="1001"/>
      <c r="G162" s="1001"/>
      <c r="H162" s="1001"/>
      <c r="I162" s="1001"/>
      <c r="J162" s="1001"/>
      <c r="K162" s="1001"/>
      <c r="L162" s="1001"/>
      <c r="M162" s="1001"/>
      <c r="N162" s="1001"/>
      <c r="O162" s="1001"/>
    </row>
    <row r="163" spans="1:15" ht="15" customHeight="1" x14ac:dyDescent="0.45">
      <c r="A163" s="812"/>
      <c r="B163" s="811" t="s">
        <v>601</v>
      </c>
      <c r="C163" s="1002">
        <v>103</v>
      </c>
      <c r="D163" s="1000">
        <v>3</v>
      </c>
      <c r="E163" s="1000">
        <v>103</v>
      </c>
      <c r="F163" s="1000" t="s">
        <v>50</v>
      </c>
      <c r="G163" s="1000" t="s">
        <v>50</v>
      </c>
      <c r="H163" s="1000" t="s">
        <v>50</v>
      </c>
      <c r="I163" s="1000" t="s">
        <v>50</v>
      </c>
      <c r="J163" s="1000" t="s">
        <v>50</v>
      </c>
      <c r="K163" s="1000" t="s">
        <v>50</v>
      </c>
      <c r="L163" s="1000" t="s">
        <v>50</v>
      </c>
      <c r="M163" s="1000" t="s">
        <v>50</v>
      </c>
      <c r="N163" s="1000" t="s">
        <v>50</v>
      </c>
      <c r="O163" s="1000" t="s">
        <v>50</v>
      </c>
    </row>
    <row r="164" spans="1:15" ht="15" customHeight="1" x14ac:dyDescent="0.45">
      <c r="A164" s="813"/>
      <c r="B164" s="813"/>
      <c r="C164" s="1003"/>
      <c r="D164" s="1001"/>
      <c r="E164" s="1001"/>
      <c r="F164" s="1001"/>
      <c r="G164" s="1001"/>
      <c r="H164" s="1001"/>
      <c r="I164" s="1001"/>
      <c r="J164" s="1001"/>
      <c r="K164" s="1001"/>
      <c r="L164" s="1001"/>
      <c r="M164" s="1001"/>
      <c r="N164" s="1001"/>
      <c r="O164" s="1001"/>
    </row>
    <row r="165" spans="1:15" ht="15" customHeight="1" x14ac:dyDescent="0.45">
      <c r="A165" s="811" t="s">
        <v>602</v>
      </c>
      <c r="B165" s="811" t="s">
        <v>603</v>
      </c>
      <c r="C165" s="1004">
        <v>43</v>
      </c>
      <c r="D165" s="1076">
        <v>2</v>
      </c>
      <c r="E165" s="1000">
        <v>43</v>
      </c>
      <c r="F165" s="1000" t="s">
        <v>50</v>
      </c>
      <c r="G165" s="1000" t="s">
        <v>50</v>
      </c>
      <c r="H165" s="1000" t="s">
        <v>50</v>
      </c>
      <c r="I165" s="1000" t="s">
        <v>50</v>
      </c>
      <c r="J165" s="1000" t="s">
        <v>50</v>
      </c>
      <c r="K165" s="1000" t="s">
        <v>50</v>
      </c>
      <c r="L165" s="1000" t="s">
        <v>50</v>
      </c>
      <c r="M165" s="1000" t="s">
        <v>50</v>
      </c>
      <c r="N165" s="1000" t="s">
        <v>50</v>
      </c>
      <c r="O165" s="1000" t="s">
        <v>50</v>
      </c>
    </row>
    <row r="166" spans="1:15" ht="15" customHeight="1" x14ac:dyDescent="0.45">
      <c r="A166" s="812"/>
      <c r="B166" s="813"/>
      <c r="C166" s="1005"/>
      <c r="D166" s="1077"/>
      <c r="E166" s="1001"/>
      <c r="F166" s="1001"/>
      <c r="G166" s="1001"/>
      <c r="H166" s="1001"/>
      <c r="I166" s="1001"/>
      <c r="J166" s="1001"/>
      <c r="K166" s="1001"/>
      <c r="L166" s="1001"/>
      <c r="M166" s="1001"/>
      <c r="N166" s="1001"/>
      <c r="O166" s="1001"/>
    </row>
    <row r="167" spans="1:15" ht="15" customHeight="1" x14ac:dyDescent="0.45">
      <c r="A167" s="812"/>
      <c r="B167" s="811" t="s">
        <v>601</v>
      </c>
      <c r="C167" s="1002">
        <v>18</v>
      </c>
      <c r="D167" s="1000">
        <v>3</v>
      </c>
      <c r="E167" s="1000">
        <v>18</v>
      </c>
      <c r="F167" s="1000" t="s">
        <v>50</v>
      </c>
      <c r="G167" s="1000" t="s">
        <v>50</v>
      </c>
      <c r="H167" s="1000" t="s">
        <v>50</v>
      </c>
      <c r="I167" s="1000" t="s">
        <v>50</v>
      </c>
      <c r="J167" s="1000" t="s">
        <v>50</v>
      </c>
      <c r="K167" s="1000" t="s">
        <v>50</v>
      </c>
      <c r="L167" s="1000" t="s">
        <v>50</v>
      </c>
      <c r="M167" s="1000" t="s">
        <v>50</v>
      </c>
      <c r="N167" s="1000" t="s">
        <v>50</v>
      </c>
      <c r="O167" s="1000" t="s">
        <v>50</v>
      </c>
    </row>
    <row r="168" spans="1:15" ht="15" customHeight="1" x14ac:dyDescent="0.45">
      <c r="A168" s="813"/>
      <c r="B168" s="813"/>
      <c r="C168" s="1003"/>
      <c r="D168" s="1001"/>
      <c r="E168" s="1001"/>
      <c r="F168" s="1001"/>
      <c r="G168" s="1001"/>
      <c r="H168" s="1001"/>
      <c r="I168" s="1001"/>
      <c r="J168" s="1001"/>
      <c r="K168" s="1001"/>
      <c r="L168" s="1001"/>
      <c r="M168" s="1001"/>
      <c r="N168" s="1001"/>
      <c r="O168" s="1001"/>
    </row>
    <row r="169" spans="1:15" ht="15" customHeight="1" x14ac:dyDescent="0.45">
      <c r="A169" s="243" t="s">
        <v>540</v>
      </c>
      <c r="B169" s="116"/>
      <c r="C169" s="244"/>
      <c r="D169" s="116"/>
      <c r="E169" s="116"/>
      <c r="F169" s="116"/>
      <c r="G169" s="116"/>
      <c r="H169" s="116"/>
      <c r="I169" s="116"/>
      <c r="J169" s="116"/>
      <c r="K169" s="116"/>
      <c r="L169" s="116"/>
      <c r="M169" s="116"/>
      <c r="N169" s="116"/>
      <c r="O169" s="116"/>
    </row>
    <row r="170" spans="1:15" ht="30" customHeight="1" x14ac:dyDescent="0.45">
      <c r="A170" s="1074" t="s">
        <v>604</v>
      </c>
      <c r="B170" s="1074"/>
      <c r="C170" s="1074"/>
      <c r="D170" s="1074"/>
      <c r="E170" s="1074"/>
      <c r="F170" s="1074"/>
      <c r="G170" s="1074"/>
      <c r="H170" s="1074"/>
      <c r="I170" s="1074"/>
      <c r="J170" s="1074"/>
      <c r="K170" s="1074"/>
      <c r="L170" s="1074"/>
      <c r="M170" s="1074"/>
      <c r="N170" s="242"/>
      <c r="O170" s="242"/>
    </row>
    <row r="171" spans="1:15" ht="15" customHeight="1" x14ac:dyDescent="0.45">
      <c r="A171" s="7" t="s">
        <v>605</v>
      </c>
      <c r="N171" s="242"/>
      <c r="O171" s="242"/>
    </row>
    <row r="172" spans="1:15" ht="30" customHeight="1" x14ac:dyDescent="0.45">
      <c r="A172" s="1074" t="s">
        <v>606</v>
      </c>
      <c r="B172" s="1074"/>
      <c r="C172" s="1074"/>
      <c r="D172" s="1074"/>
      <c r="E172" s="1074"/>
      <c r="F172" s="1074"/>
      <c r="G172" s="1074"/>
      <c r="H172" s="1074"/>
      <c r="I172" s="1074"/>
      <c r="J172" s="1074"/>
      <c r="K172" s="1074"/>
      <c r="L172" s="1074"/>
      <c r="M172" s="1074"/>
      <c r="N172" s="21"/>
      <c r="O172" s="21"/>
    </row>
    <row r="173" spans="1:15" ht="90" customHeight="1" x14ac:dyDescent="0.45">
      <c r="A173" s="1132" t="s">
        <v>1153</v>
      </c>
      <c r="B173" s="892"/>
      <c r="C173" s="892"/>
      <c r="D173" s="892"/>
      <c r="E173" s="892"/>
      <c r="F173" s="892"/>
      <c r="G173" s="892"/>
      <c r="H173" s="892"/>
      <c r="I173" s="892"/>
      <c r="J173" s="892"/>
      <c r="K173" s="892"/>
      <c r="L173" s="892"/>
      <c r="M173" s="892"/>
      <c r="N173" s="21"/>
      <c r="O173" s="21"/>
    </row>
    <row r="174" spans="1:15" ht="45" customHeight="1" x14ac:dyDescent="0.45">
      <c r="A174" s="1075" t="s">
        <v>1154</v>
      </c>
      <c r="B174" s="1074"/>
      <c r="C174" s="1074"/>
      <c r="D174" s="1074"/>
      <c r="E174" s="1074"/>
      <c r="F174" s="1074"/>
      <c r="G174" s="1074"/>
      <c r="H174" s="1074"/>
      <c r="I174" s="1074"/>
      <c r="J174" s="1074"/>
      <c r="K174" s="1074"/>
      <c r="L174" s="1074"/>
      <c r="M174" s="1074"/>
      <c r="N174" s="242"/>
      <c r="O174" s="242"/>
    </row>
    <row r="175" spans="1:15" ht="60" customHeight="1" x14ac:dyDescent="0.45">
      <c r="A175" s="1075" t="s">
        <v>1155</v>
      </c>
      <c r="B175" s="1074"/>
      <c r="C175" s="1074"/>
      <c r="D175" s="1074"/>
      <c r="E175" s="1074"/>
      <c r="F175" s="1074"/>
      <c r="G175" s="1074"/>
      <c r="H175" s="1074"/>
      <c r="I175" s="1074"/>
      <c r="J175" s="1074"/>
      <c r="K175" s="1074"/>
      <c r="L175" s="1074"/>
      <c r="M175" s="1074"/>
      <c r="N175" s="242"/>
      <c r="O175" s="242"/>
    </row>
    <row r="176" spans="1:15" ht="15" customHeight="1" x14ac:dyDescent="0.45">
      <c r="A176" s="21"/>
    </row>
    <row r="177" spans="1:17" ht="15" customHeight="1" x14ac:dyDescent="0.45">
      <c r="A177" s="6" t="s">
        <v>607</v>
      </c>
      <c r="B177" s="6"/>
      <c r="C177" s="6"/>
    </row>
    <row r="178" spans="1:17" ht="15" customHeight="1" x14ac:dyDescent="0.45">
      <c r="A178" s="7" t="s">
        <v>608</v>
      </c>
    </row>
    <row r="179" spans="1:17" ht="15" customHeight="1" x14ac:dyDescent="0.45">
      <c r="A179" s="973" t="s">
        <v>609</v>
      </c>
      <c r="B179" s="973" t="s">
        <v>590</v>
      </c>
      <c r="C179" s="973" t="s">
        <v>610</v>
      </c>
      <c r="D179" s="837" t="s">
        <v>611</v>
      </c>
      <c r="E179" s="838"/>
      <c r="F179" s="838"/>
      <c r="G179" s="838"/>
      <c r="H179" s="838"/>
      <c r="I179" s="838"/>
      <c r="J179" s="838"/>
      <c r="K179" s="838"/>
      <c r="L179" s="838"/>
      <c r="M179" s="838"/>
      <c r="N179" s="838"/>
      <c r="O179" s="861"/>
    </row>
    <row r="180" spans="1:17" ht="45.15" customHeight="1" x14ac:dyDescent="0.45">
      <c r="A180" s="974"/>
      <c r="B180" s="974"/>
      <c r="C180" s="974"/>
      <c r="D180" s="837" t="s">
        <v>592</v>
      </c>
      <c r="E180" s="861"/>
      <c r="F180" s="837" t="s">
        <v>593</v>
      </c>
      <c r="G180" s="861"/>
      <c r="H180" s="837" t="s">
        <v>594</v>
      </c>
      <c r="I180" s="861"/>
      <c r="J180" s="837" t="s">
        <v>595</v>
      </c>
      <c r="K180" s="861"/>
      <c r="L180" s="837" t="s">
        <v>596</v>
      </c>
      <c r="M180" s="861"/>
      <c r="N180" s="837" t="s">
        <v>597</v>
      </c>
      <c r="O180" s="861"/>
    </row>
    <row r="181" spans="1:17" ht="16.350000000000001" customHeight="1" x14ac:dyDescent="0.45">
      <c r="A181" s="39" t="s">
        <v>612</v>
      </c>
      <c r="B181" s="39" t="s">
        <v>613</v>
      </c>
      <c r="C181" s="795">
        <v>270</v>
      </c>
      <c r="D181" s="1057">
        <v>270</v>
      </c>
      <c r="E181" s="1058"/>
      <c r="F181" s="1057" t="s">
        <v>50</v>
      </c>
      <c r="G181" s="1058"/>
      <c r="H181" s="1057" t="s">
        <v>50</v>
      </c>
      <c r="I181" s="1058"/>
      <c r="J181" s="1057" t="s">
        <v>50</v>
      </c>
      <c r="K181" s="1058"/>
      <c r="L181" s="1057" t="s">
        <v>50</v>
      </c>
      <c r="M181" s="1058"/>
      <c r="N181" s="1057" t="s">
        <v>50</v>
      </c>
      <c r="O181" s="1058"/>
    </row>
    <row r="182" spans="1:17" ht="16.350000000000001" customHeight="1" x14ac:dyDescent="0.45">
      <c r="A182" s="39" t="s">
        <v>614</v>
      </c>
      <c r="B182" s="39" t="s">
        <v>613</v>
      </c>
      <c r="C182" s="795">
        <v>704</v>
      </c>
      <c r="D182" s="1057">
        <v>135</v>
      </c>
      <c r="E182" s="1058"/>
      <c r="F182" s="1057">
        <v>36</v>
      </c>
      <c r="G182" s="1058"/>
      <c r="H182" s="1057">
        <v>99</v>
      </c>
      <c r="I182" s="1058"/>
      <c r="J182" s="1057">
        <v>142</v>
      </c>
      <c r="K182" s="1058"/>
      <c r="L182" s="1057">
        <v>142</v>
      </c>
      <c r="M182" s="1058"/>
      <c r="N182" s="1057">
        <v>147</v>
      </c>
      <c r="O182" s="1058"/>
    </row>
    <row r="183" spans="1:17" ht="16.350000000000001" customHeight="1" x14ac:dyDescent="0.45">
      <c r="A183" s="39" t="s">
        <v>615</v>
      </c>
      <c r="B183" s="39" t="s">
        <v>613</v>
      </c>
      <c r="C183" s="795">
        <v>249</v>
      </c>
      <c r="D183" s="1057">
        <v>37</v>
      </c>
      <c r="E183" s="1058"/>
      <c r="F183" s="1057">
        <v>10</v>
      </c>
      <c r="G183" s="1058"/>
      <c r="H183" s="1057">
        <v>40</v>
      </c>
      <c r="I183" s="1058"/>
      <c r="J183" s="1057">
        <v>57</v>
      </c>
      <c r="K183" s="1058"/>
      <c r="L183" s="1057">
        <v>57</v>
      </c>
      <c r="M183" s="1058"/>
      <c r="N183" s="1057">
        <v>47</v>
      </c>
      <c r="O183" s="1058"/>
    </row>
    <row r="184" spans="1:17" ht="16.350000000000001" customHeight="1" x14ac:dyDescent="0.45">
      <c r="A184" s="39" t="s">
        <v>616</v>
      </c>
      <c r="B184" s="39" t="s">
        <v>613</v>
      </c>
      <c r="C184" s="795">
        <v>213</v>
      </c>
      <c r="D184" s="1057">
        <v>42</v>
      </c>
      <c r="E184" s="1058"/>
      <c r="F184" s="1057">
        <v>9</v>
      </c>
      <c r="G184" s="1058"/>
      <c r="H184" s="1057">
        <v>30</v>
      </c>
      <c r="I184" s="1058"/>
      <c r="J184" s="1057">
        <v>42</v>
      </c>
      <c r="K184" s="1058"/>
      <c r="L184" s="1057">
        <v>42</v>
      </c>
      <c r="M184" s="1058"/>
      <c r="N184" s="1057">
        <v>45</v>
      </c>
      <c r="O184" s="1058"/>
    </row>
    <row r="185" spans="1:17" ht="16.350000000000001" customHeight="1" x14ac:dyDescent="0.45">
      <c r="A185" s="39" t="s">
        <v>617</v>
      </c>
      <c r="B185" s="39" t="s">
        <v>613</v>
      </c>
      <c r="C185" s="795">
        <v>215</v>
      </c>
      <c r="D185" s="1057">
        <v>42</v>
      </c>
      <c r="E185" s="1058"/>
      <c r="F185" s="1057">
        <v>9</v>
      </c>
      <c r="G185" s="1058"/>
      <c r="H185" s="1057">
        <v>32</v>
      </c>
      <c r="I185" s="1058"/>
      <c r="J185" s="1057">
        <v>42</v>
      </c>
      <c r="K185" s="1058"/>
      <c r="L185" s="1057">
        <v>42</v>
      </c>
      <c r="M185" s="1058"/>
      <c r="N185" s="1057">
        <v>45</v>
      </c>
      <c r="O185" s="1058"/>
    </row>
    <row r="186" spans="1:17" ht="16.350000000000001" customHeight="1" x14ac:dyDescent="0.45">
      <c r="A186" s="39" t="s">
        <v>618</v>
      </c>
      <c r="B186" s="39" t="s">
        <v>613</v>
      </c>
      <c r="C186" s="795">
        <v>186</v>
      </c>
      <c r="D186" s="1057">
        <v>32</v>
      </c>
      <c r="E186" s="1058"/>
      <c r="F186" s="1057">
        <v>7</v>
      </c>
      <c r="G186" s="1058"/>
      <c r="H186" s="1057">
        <v>27</v>
      </c>
      <c r="I186" s="1058"/>
      <c r="J186" s="1057">
        <v>42</v>
      </c>
      <c r="K186" s="1058"/>
      <c r="L186" s="1057">
        <v>42</v>
      </c>
      <c r="M186" s="1058"/>
      <c r="N186" s="1057">
        <v>34</v>
      </c>
      <c r="O186" s="1058"/>
    </row>
    <row r="187" spans="1:17" ht="15" customHeight="1" x14ac:dyDescent="0.45">
      <c r="A187" s="41"/>
      <c r="B187" s="41"/>
      <c r="C187" s="245"/>
      <c r="D187" s="245"/>
      <c r="E187" s="246"/>
      <c r="F187" s="245"/>
      <c r="G187" s="246"/>
      <c r="H187" s="245"/>
      <c r="I187" s="246"/>
      <c r="J187" s="245"/>
      <c r="K187" s="246"/>
      <c r="L187" s="245"/>
      <c r="M187" s="246"/>
      <c r="N187" s="245"/>
      <c r="O187" s="247" t="s">
        <v>619</v>
      </c>
    </row>
    <row r="188" spans="1:17" ht="15" customHeight="1" x14ac:dyDescent="0.45">
      <c r="A188" s="174" t="s">
        <v>540</v>
      </c>
      <c r="B188" s="41"/>
      <c r="C188" s="245"/>
      <c r="D188" s="245"/>
      <c r="E188" s="246"/>
      <c r="F188" s="245"/>
      <c r="G188" s="246"/>
      <c r="H188" s="245"/>
      <c r="I188" s="246"/>
      <c r="J188" s="245"/>
      <c r="K188" s="246"/>
      <c r="L188" s="245"/>
      <c r="M188" s="246"/>
      <c r="N188" s="245"/>
      <c r="O188" s="247"/>
    </row>
    <row r="189" spans="1:17" ht="15" customHeight="1" x14ac:dyDescent="0.45">
      <c r="A189" s="221" t="s">
        <v>620</v>
      </c>
      <c r="B189" s="221"/>
      <c r="C189" s="221"/>
      <c r="D189" s="221"/>
      <c r="E189" s="221"/>
      <c r="F189" s="221"/>
      <c r="G189" s="221"/>
      <c r="H189" s="221"/>
      <c r="I189" s="221"/>
      <c r="J189" s="221"/>
      <c r="K189" s="221"/>
      <c r="L189" s="221"/>
      <c r="M189" s="221"/>
      <c r="N189" s="221"/>
      <c r="O189" s="221"/>
      <c r="Q189" s="7" t="s">
        <v>621</v>
      </c>
    </row>
    <row r="190" spans="1:17" ht="105" customHeight="1" x14ac:dyDescent="0.45">
      <c r="A190" s="1073" t="s">
        <v>622</v>
      </c>
      <c r="B190" s="1074"/>
      <c r="C190" s="1074"/>
      <c r="D190" s="1074"/>
      <c r="E190" s="1074"/>
      <c r="F190" s="1074"/>
      <c r="G190" s="1074"/>
      <c r="H190" s="1074"/>
      <c r="I190" s="1074"/>
      <c r="J190" s="1074"/>
      <c r="K190" s="1074"/>
      <c r="L190" s="1074"/>
      <c r="M190" s="1074"/>
      <c r="N190" s="241"/>
      <c r="O190" s="241"/>
    </row>
    <row r="191" spans="1:17" ht="45.15" customHeight="1" x14ac:dyDescent="0.45">
      <c r="A191" s="1075" t="s">
        <v>1156</v>
      </c>
      <c r="B191" s="1074"/>
      <c r="C191" s="1074"/>
      <c r="D191" s="1074"/>
      <c r="E191" s="1074"/>
      <c r="F191" s="1074"/>
      <c r="G191" s="1074"/>
      <c r="H191" s="1074"/>
      <c r="I191" s="1074"/>
      <c r="J191" s="1074"/>
      <c r="K191" s="1074"/>
      <c r="L191" s="1074"/>
      <c r="M191" s="1074"/>
      <c r="N191" s="241"/>
      <c r="O191" s="241"/>
    </row>
    <row r="192" spans="1:17" ht="15" customHeight="1" x14ac:dyDescent="0.45">
      <c r="A192" s="221" t="s">
        <v>623</v>
      </c>
      <c r="B192" s="221"/>
      <c r="C192" s="221"/>
      <c r="D192" s="221"/>
      <c r="E192" s="221"/>
      <c r="F192" s="221"/>
      <c r="G192" s="221"/>
      <c r="H192" s="221"/>
      <c r="I192" s="221"/>
      <c r="J192" s="221"/>
      <c r="K192" s="221"/>
      <c r="L192" s="221"/>
      <c r="M192" s="221"/>
      <c r="N192" s="221"/>
      <c r="O192" s="221"/>
    </row>
    <row r="193" spans="1:15" ht="15" customHeight="1" x14ac:dyDescent="0.45">
      <c r="A193" s="248"/>
      <c r="B193" s="248"/>
      <c r="C193" s="248"/>
      <c r="D193" s="248"/>
      <c r="E193" s="248"/>
      <c r="F193" s="248"/>
      <c r="G193" s="248"/>
      <c r="H193" s="248"/>
      <c r="I193" s="248"/>
      <c r="J193" s="248"/>
      <c r="K193" s="248"/>
      <c r="L193" s="248"/>
      <c r="M193" s="248"/>
      <c r="N193" s="248"/>
      <c r="O193" s="248"/>
    </row>
    <row r="194" spans="1:15" ht="15" customHeight="1" x14ac:dyDescent="0.45">
      <c r="A194" s="248"/>
      <c r="B194" s="248"/>
      <c r="C194" s="248"/>
      <c r="D194" s="248"/>
      <c r="E194" s="248"/>
      <c r="F194" s="248"/>
      <c r="G194" s="248"/>
      <c r="H194" s="248"/>
      <c r="I194" s="248"/>
      <c r="J194" s="248"/>
      <c r="K194" s="248"/>
      <c r="L194" s="248"/>
      <c r="M194" s="248"/>
      <c r="N194" s="248"/>
      <c r="O194" s="248"/>
    </row>
    <row r="195" spans="1:15" ht="15" customHeight="1" x14ac:dyDescent="0.45">
      <c r="A195" s="249" t="s">
        <v>624</v>
      </c>
      <c r="B195" s="250"/>
      <c r="C195" s="174"/>
      <c r="D195" s="175"/>
      <c r="E195" s="175"/>
      <c r="F195" s="175"/>
      <c r="G195" s="175"/>
      <c r="H195" s="251"/>
      <c r="I195" s="251"/>
      <c r="J195" s="251"/>
    </row>
    <row r="196" spans="1:15" ht="15" customHeight="1" x14ac:dyDescent="0.45">
      <c r="A196" s="249"/>
      <c r="B196" s="250"/>
      <c r="C196" s="174"/>
      <c r="D196" s="175"/>
      <c r="E196" s="175"/>
      <c r="F196" s="175"/>
      <c r="G196" s="175"/>
      <c r="H196" s="251"/>
      <c r="I196" s="251"/>
      <c r="J196" s="251"/>
    </row>
    <row r="197" spans="1:15" ht="15" customHeight="1" x14ac:dyDescent="0.45">
      <c r="A197" s="96" t="s">
        <v>625</v>
      </c>
      <c r="B197" s="250"/>
      <c r="C197" s="174"/>
      <c r="D197" s="175"/>
      <c r="E197" s="175"/>
      <c r="F197" s="175"/>
      <c r="G197" s="175"/>
      <c r="H197" s="251"/>
      <c r="I197" s="251"/>
      <c r="J197" s="251"/>
    </row>
    <row r="198" spans="1:15" ht="15" customHeight="1" x14ac:dyDescent="0.45">
      <c r="A198" s="1008" t="s">
        <v>626</v>
      </c>
      <c r="B198" s="1010"/>
      <c r="C198" s="973" t="s">
        <v>28</v>
      </c>
      <c r="D198" s="973" t="s">
        <v>29</v>
      </c>
      <c r="E198" s="973" t="s">
        <v>30</v>
      </c>
      <c r="F198" s="973" t="s">
        <v>31</v>
      </c>
      <c r="G198" s="973" t="s">
        <v>32</v>
      </c>
    </row>
    <row r="199" spans="1:15" ht="15" customHeight="1" x14ac:dyDescent="0.45">
      <c r="A199" s="960"/>
      <c r="B199" s="1022"/>
      <c r="C199" s="1007"/>
      <c r="D199" s="1007"/>
      <c r="E199" s="1007"/>
      <c r="F199" s="1007"/>
      <c r="G199" s="1007"/>
    </row>
    <row r="200" spans="1:15" ht="15" customHeight="1" x14ac:dyDescent="0.45">
      <c r="A200" s="1062" t="s">
        <v>627</v>
      </c>
      <c r="B200" s="1063"/>
      <c r="C200" s="252" t="s">
        <v>628</v>
      </c>
      <c r="D200" s="253">
        <v>35</v>
      </c>
      <c r="E200" s="254">
        <v>55</v>
      </c>
      <c r="F200" s="254">
        <v>44</v>
      </c>
      <c r="G200" s="253">
        <v>31</v>
      </c>
    </row>
    <row r="201" spans="1:15" ht="15" customHeight="1" x14ac:dyDescent="0.45">
      <c r="A201" s="822" t="s">
        <v>629</v>
      </c>
      <c r="B201" s="823"/>
      <c r="C201" s="1066" t="s">
        <v>628</v>
      </c>
      <c r="D201" s="1064">
        <v>40</v>
      </c>
      <c r="E201" s="1064">
        <v>51</v>
      </c>
      <c r="F201" s="1064">
        <v>36</v>
      </c>
      <c r="G201" s="1064">
        <v>29</v>
      </c>
    </row>
    <row r="202" spans="1:15" ht="15" customHeight="1" x14ac:dyDescent="0.45">
      <c r="A202" s="875"/>
      <c r="B202" s="876"/>
      <c r="C202" s="1067"/>
      <c r="D202" s="1065"/>
      <c r="E202" s="1065"/>
      <c r="F202" s="1065"/>
      <c r="G202" s="1065"/>
    </row>
    <row r="203" spans="1:15" ht="15" customHeight="1" x14ac:dyDescent="0.45">
      <c r="A203" s="1060" t="s">
        <v>63</v>
      </c>
      <c r="B203" s="1061"/>
      <c r="C203" s="256" t="s">
        <v>628</v>
      </c>
      <c r="D203" s="257">
        <v>75</v>
      </c>
      <c r="E203" s="257">
        <v>106</v>
      </c>
      <c r="F203" s="257">
        <v>80</v>
      </c>
      <c r="G203" s="257">
        <v>60</v>
      </c>
    </row>
    <row r="204" spans="1:15" ht="15" customHeight="1" x14ac:dyDescent="0.45"/>
    <row r="205" spans="1:15" ht="30" customHeight="1" x14ac:dyDescent="0.45"/>
    <row r="206" spans="1:15" ht="15" customHeight="1" x14ac:dyDescent="0.45"/>
    <row r="207" spans="1:15" ht="15" customHeight="1" x14ac:dyDescent="0.45"/>
    <row r="208" spans="1:15" ht="15" customHeight="1" x14ac:dyDescent="0.45"/>
    <row r="209" ht="15" customHeight="1" x14ac:dyDescent="0.45"/>
    <row r="210" ht="15" customHeight="1" x14ac:dyDescent="0.45"/>
    <row r="211" ht="15" customHeight="1" x14ac:dyDescent="0.45"/>
    <row r="212" ht="15" customHeight="1" x14ac:dyDescent="0.45"/>
    <row r="213" ht="15" customHeight="1" x14ac:dyDescent="0.45"/>
    <row r="214" ht="15" customHeight="1" x14ac:dyDescent="0.45"/>
    <row r="215" ht="15" customHeight="1" x14ac:dyDescent="0.45"/>
    <row r="216" ht="15" customHeight="1" x14ac:dyDescent="0.45"/>
    <row r="217" ht="15" customHeight="1" x14ac:dyDescent="0.45"/>
    <row r="218" ht="15" customHeight="1" x14ac:dyDescent="0.45"/>
    <row r="219" ht="15" customHeight="1" x14ac:dyDescent="0.45"/>
    <row r="220" ht="15" customHeight="1" x14ac:dyDescent="0.45"/>
    <row r="221" ht="15" customHeight="1" x14ac:dyDescent="0.45"/>
    <row r="222" ht="15" customHeight="1" x14ac:dyDescent="0.45"/>
    <row r="223" ht="15" customHeight="1" x14ac:dyDescent="0.45"/>
    <row r="224" ht="15" customHeight="1" x14ac:dyDescent="0.45"/>
    <row r="225" ht="15" customHeight="1" x14ac:dyDescent="0.45"/>
    <row r="226" ht="15" customHeight="1" x14ac:dyDescent="0.45"/>
    <row r="227" ht="15" customHeight="1" x14ac:dyDescent="0.45"/>
    <row r="228" ht="15" customHeight="1" x14ac:dyDescent="0.45"/>
    <row r="229" ht="15" customHeight="1" x14ac:dyDescent="0.45"/>
    <row r="230" ht="15" customHeight="1" x14ac:dyDescent="0.45"/>
    <row r="231" ht="15" customHeight="1" x14ac:dyDescent="0.45"/>
    <row r="232" ht="15" customHeight="1" x14ac:dyDescent="0.45"/>
    <row r="233" ht="15" customHeight="1" x14ac:dyDescent="0.45"/>
    <row r="234" ht="15" customHeight="1" x14ac:dyDescent="0.45"/>
    <row r="235" ht="15" customHeight="1" x14ac:dyDescent="0.45"/>
    <row r="236" ht="15" customHeight="1" x14ac:dyDescent="0.45"/>
    <row r="237" ht="15" customHeight="1" x14ac:dyDescent="0.45"/>
    <row r="238" ht="15" customHeight="1" x14ac:dyDescent="0.45"/>
    <row r="239" ht="15" customHeight="1" x14ac:dyDescent="0.45"/>
    <row r="240" ht="15" customHeight="1" x14ac:dyDescent="0.45"/>
    <row r="241" ht="15" customHeight="1" x14ac:dyDescent="0.45"/>
    <row r="242" ht="15" customHeight="1" x14ac:dyDescent="0.45"/>
    <row r="243" ht="15" customHeight="1" x14ac:dyDescent="0.45"/>
    <row r="244" ht="15" customHeight="1" x14ac:dyDescent="0.45"/>
    <row r="245" ht="15" customHeight="1" x14ac:dyDescent="0.45"/>
    <row r="246" ht="15" customHeight="1" x14ac:dyDescent="0.45"/>
    <row r="247" ht="15" customHeight="1" x14ac:dyDescent="0.45"/>
    <row r="248" ht="15" customHeight="1" x14ac:dyDescent="0.45"/>
    <row r="249" ht="15" customHeight="1" x14ac:dyDescent="0.45"/>
    <row r="250" ht="15" customHeight="1" x14ac:dyDescent="0.45"/>
    <row r="251" ht="15" customHeight="1" x14ac:dyDescent="0.45"/>
    <row r="252" ht="15" customHeight="1" x14ac:dyDescent="0.45"/>
    <row r="253" ht="15" customHeight="1" x14ac:dyDescent="0.45"/>
    <row r="254" ht="15" customHeight="1" x14ac:dyDescent="0.45"/>
    <row r="255" ht="15" customHeight="1" x14ac:dyDescent="0.45"/>
    <row r="256" ht="15" customHeight="1" x14ac:dyDescent="0.45"/>
    <row r="257" ht="15" customHeight="1" x14ac:dyDescent="0.45"/>
    <row r="258" ht="15" customHeight="1" x14ac:dyDescent="0.45"/>
    <row r="259" ht="15" customHeight="1" x14ac:dyDescent="0.45"/>
    <row r="260" ht="15" customHeight="1" x14ac:dyDescent="0.45"/>
    <row r="261" ht="15" customHeight="1" x14ac:dyDescent="0.45"/>
    <row r="262" ht="15" customHeight="1" x14ac:dyDescent="0.45"/>
    <row r="263" ht="15" customHeight="1" x14ac:dyDescent="0.45"/>
    <row r="264" ht="15" customHeight="1" x14ac:dyDescent="0.45"/>
    <row r="265" ht="15" customHeight="1" x14ac:dyDescent="0.45"/>
    <row r="266" ht="15" customHeight="1" x14ac:dyDescent="0.45"/>
    <row r="267" ht="15" customHeight="1" x14ac:dyDescent="0.45"/>
    <row r="268" ht="15" customHeight="1" x14ac:dyDescent="0.45"/>
    <row r="269" ht="15" customHeight="1" x14ac:dyDescent="0.45"/>
  </sheetData>
  <sheetProtection algorithmName="SHA-512" hashValue="rWOaj//8PY+o55WHDvjiPF+E+40gaMho3Ycg9Aa6qjzSwwrekWM7ef40zZpwdmri6A+4Vr9Zirpe2NG3acCYGQ==" saltValue="GKjoVrtKHVrCAp6UjyqgOg==" spinCount="100000" sheet="1" objects="1" scenarios="1"/>
  <mergeCells count="384">
    <mergeCell ref="M128:M132"/>
    <mergeCell ref="L128:L132"/>
    <mergeCell ref="N121:O121"/>
    <mergeCell ref="H121:I121"/>
    <mergeCell ref="B121:G122"/>
    <mergeCell ref="A139:M139"/>
    <mergeCell ref="L155:M155"/>
    <mergeCell ref="J155:K155"/>
    <mergeCell ref="H155:I155"/>
    <mergeCell ref="F155:G155"/>
    <mergeCell ref="D155:E155"/>
    <mergeCell ref="C123:G123"/>
    <mergeCell ref="C127:G127"/>
    <mergeCell ref="C132:G132"/>
    <mergeCell ref="C133:G133"/>
    <mergeCell ref="C137:G137"/>
    <mergeCell ref="E151:F151"/>
    <mergeCell ref="G147:H147"/>
    <mergeCell ref="G148:H148"/>
    <mergeCell ref="G151:H151"/>
    <mergeCell ref="N155:O155"/>
    <mergeCell ref="A155:B156"/>
    <mergeCell ref="I123:I127"/>
    <mergeCell ref="H123:H127"/>
    <mergeCell ref="N180:O180"/>
    <mergeCell ref="L180:M180"/>
    <mergeCell ref="J180:K180"/>
    <mergeCell ref="H180:I180"/>
    <mergeCell ref="F180:G180"/>
    <mergeCell ref="D180:E180"/>
    <mergeCell ref="A179:A180"/>
    <mergeCell ref="C179:C180"/>
    <mergeCell ref="B179:B180"/>
    <mergeCell ref="A172:M172"/>
    <mergeCell ref="A173:M173"/>
    <mergeCell ref="M165:M166"/>
    <mergeCell ref="N165:N166"/>
    <mergeCell ref="H165:H166"/>
    <mergeCell ref="I165:I166"/>
    <mergeCell ref="J165:J166"/>
    <mergeCell ref="L165:L166"/>
    <mergeCell ref="M167:M168"/>
    <mergeCell ref="N167:N168"/>
    <mergeCell ref="P121:Q121"/>
    <mergeCell ref="O123:O127"/>
    <mergeCell ref="N123:N127"/>
    <mergeCell ref="Q123:Q127"/>
    <mergeCell ref="P123:P127"/>
    <mergeCell ref="O133:O137"/>
    <mergeCell ref="N133:N137"/>
    <mergeCell ref="O128:O132"/>
    <mergeCell ref="N128:N132"/>
    <mergeCell ref="Q133:Q137"/>
    <mergeCell ref="Q128:Q132"/>
    <mergeCell ref="P133:P137"/>
    <mergeCell ref="P128:P132"/>
    <mergeCell ref="A119:M119"/>
    <mergeCell ref="L121:M121"/>
    <mergeCell ref="L123:L127"/>
    <mergeCell ref="M123:M127"/>
    <mergeCell ref="M133:M137"/>
    <mergeCell ref="L133:L137"/>
    <mergeCell ref="A174:M174"/>
    <mergeCell ref="A175:M175"/>
    <mergeCell ref="O159:O160"/>
    <mergeCell ref="N159:N160"/>
    <mergeCell ref="J167:J168"/>
    <mergeCell ref="K167:K168"/>
    <mergeCell ref="K159:K160"/>
    <mergeCell ref="J159:J160"/>
    <mergeCell ref="I159:I160"/>
    <mergeCell ref="H159:H160"/>
    <mergeCell ref="G159:G160"/>
    <mergeCell ref="N161:N162"/>
    <mergeCell ref="M161:M162"/>
    <mergeCell ref="L161:L162"/>
    <mergeCell ref="K161:K162"/>
    <mergeCell ref="J161:J162"/>
    <mergeCell ref="H161:H162"/>
    <mergeCell ref="A170:M170"/>
    <mergeCell ref="I133:I137"/>
    <mergeCell ref="H133:H137"/>
    <mergeCell ref="I128:I132"/>
    <mergeCell ref="H128:H132"/>
    <mergeCell ref="J121:K121"/>
    <mergeCell ref="J128:J132"/>
    <mergeCell ref="J123:J127"/>
    <mergeCell ref="J133:J137"/>
    <mergeCell ref="K133:K137"/>
    <mergeCell ref="K128:K132"/>
    <mergeCell ref="K123:K127"/>
    <mergeCell ref="H97:I97"/>
    <mergeCell ref="J97:K97"/>
    <mergeCell ref="K99:K108"/>
    <mergeCell ref="J99:J108"/>
    <mergeCell ref="K109:K118"/>
    <mergeCell ref="J109:J118"/>
    <mergeCell ref="N97:O97"/>
    <mergeCell ref="O99:O108"/>
    <mergeCell ref="N99:N108"/>
    <mergeCell ref="O109:O118"/>
    <mergeCell ref="N109:N118"/>
    <mergeCell ref="L61:M61"/>
    <mergeCell ref="M63:M72"/>
    <mergeCell ref="L63:L72"/>
    <mergeCell ref="L73:L76"/>
    <mergeCell ref="M73:M76"/>
    <mergeCell ref="M77:M82"/>
    <mergeCell ref="L77:L82"/>
    <mergeCell ref="M83:M93"/>
    <mergeCell ref="L83:L93"/>
    <mergeCell ref="J61:K61"/>
    <mergeCell ref="K63:K72"/>
    <mergeCell ref="J63:J72"/>
    <mergeCell ref="K77:K82"/>
    <mergeCell ref="K73:K76"/>
    <mergeCell ref="J77:J82"/>
    <mergeCell ref="J73:J76"/>
    <mergeCell ref="K83:K93"/>
    <mergeCell ref="J83:J93"/>
    <mergeCell ref="H61:I61"/>
    <mergeCell ref="H63:H72"/>
    <mergeCell ref="H77:H82"/>
    <mergeCell ref="H73:H76"/>
    <mergeCell ref="H83:H93"/>
    <mergeCell ref="I63:I72"/>
    <mergeCell ref="I77:I82"/>
    <mergeCell ref="I73:I76"/>
    <mergeCell ref="I83:I93"/>
    <mergeCell ref="M49:M52"/>
    <mergeCell ref="L49:L52"/>
    <mergeCell ref="M53:M58"/>
    <mergeCell ref="L53:L58"/>
    <mergeCell ref="H18:H24"/>
    <mergeCell ref="I18:I24"/>
    <mergeCell ref="H16:I16"/>
    <mergeCell ref="J16:K16"/>
    <mergeCell ref="K18:K24"/>
    <mergeCell ref="J18:J24"/>
    <mergeCell ref="H25:H32"/>
    <mergeCell ref="I25:I32"/>
    <mergeCell ref="K25:K32"/>
    <mergeCell ref="J25:J32"/>
    <mergeCell ref="L16:M16"/>
    <mergeCell ref="M25:M32"/>
    <mergeCell ref="L25:L32"/>
    <mergeCell ref="M18:M24"/>
    <mergeCell ref="L18:L24"/>
    <mergeCell ref="M33:M39"/>
    <mergeCell ref="L33:L39"/>
    <mergeCell ref="M40:M48"/>
    <mergeCell ref="L40:L48"/>
    <mergeCell ref="J33:J39"/>
    <mergeCell ref="H33:H39"/>
    <mergeCell ref="H40:H48"/>
    <mergeCell ref="H53:H58"/>
    <mergeCell ref="H49:H52"/>
    <mergeCell ref="I33:I39"/>
    <mergeCell ref="I40:I48"/>
    <mergeCell ref="I49:I52"/>
    <mergeCell ref="I53:I58"/>
    <mergeCell ref="K33:K39"/>
    <mergeCell ref="K53:K58"/>
    <mergeCell ref="J53:J58"/>
    <mergeCell ref="K49:K52"/>
    <mergeCell ref="J49:J52"/>
    <mergeCell ref="K40:K48"/>
    <mergeCell ref="J40:J48"/>
    <mergeCell ref="A6:B6"/>
    <mergeCell ref="A5:B5"/>
    <mergeCell ref="D6:E6"/>
    <mergeCell ref="D5:E5"/>
    <mergeCell ref="F6:G6"/>
    <mergeCell ref="F5:G5"/>
    <mergeCell ref="H5:I5"/>
    <mergeCell ref="H8:I8"/>
    <mergeCell ref="H7:I7"/>
    <mergeCell ref="H6:I6"/>
    <mergeCell ref="A7:B7"/>
    <mergeCell ref="G201:G202"/>
    <mergeCell ref="G150:H150"/>
    <mergeCell ref="G149:H149"/>
    <mergeCell ref="A151:D151"/>
    <mergeCell ref="A149:B149"/>
    <mergeCell ref="A150:B150"/>
    <mergeCell ref="C147:D147"/>
    <mergeCell ref="C148:D148"/>
    <mergeCell ref="C149:D149"/>
    <mergeCell ref="C150:D150"/>
    <mergeCell ref="E147:F147"/>
    <mergeCell ref="E148:F148"/>
    <mergeCell ref="E149:F149"/>
    <mergeCell ref="E150:F150"/>
    <mergeCell ref="A190:M190"/>
    <mergeCell ref="A191:M191"/>
    <mergeCell ref="M159:M160"/>
    <mergeCell ref="L159:L160"/>
    <mergeCell ref="L167:L168"/>
    <mergeCell ref="D167:D168"/>
    <mergeCell ref="D165:D166"/>
    <mergeCell ref="F161:F162"/>
    <mergeCell ref="H167:H168"/>
    <mergeCell ref="I167:I168"/>
    <mergeCell ref="A203:B203"/>
    <mergeCell ref="A200:B200"/>
    <mergeCell ref="F201:F202"/>
    <mergeCell ref="E201:E202"/>
    <mergeCell ref="D201:D202"/>
    <mergeCell ref="C201:C202"/>
    <mergeCell ref="G161:G162"/>
    <mergeCell ref="B163:B164"/>
    <mergeCell ref="K165:K166"/>
    <mergeCell ref="A198:B199"/>
    <mergeCell ref="G198:G199"/>
    <mergeCell ref="F198:F199"/>
    <mergeCell ref="E198:E199"/>
    <mergeCell ref="D198:D199"/>
    <mergeCell ref="C198:C199"/>
    <mergeCell ref="A201:B202"/>
    <mergeCell ref="G165:G166"/>
    <mergeCell ref="E167:E168"/>
    <mergeCell ref="E165:E166"/>
    <mergeCell ref="G167:G168"/>
    <mergeCell ref="F163:F164"/>
    <mergeCell ref="E163:E164"/>
    <mergeCell ref="D163:D164"/>
    <mergeCell ref="G163:G164"/>
    <mergeCell ref="E159:E160"/>
    <mergeCell ref="D159:D160"/>
    <mergeCell ref="I161:I162"/>
    <mergeCell ref="D157:D158"/>
    <mergeCell ref="N157:N158"/>
    <mergeCell ref="M157:M158"/>
    <mergeCell ref="L157:L158"/>
    <mergeCell ref="K157:K158"/>
    <mergeCell ref="J157:J158"/>
    <mergeCell ref="E157:E158"/>
    <mergeCell ref="H157:H158"/>
    <mergeCell ref="G157:G158"/>
    <mergeCell ref="F157:F158"/>
    <mergeCell ref="N186:O186"/>
    <mergeCell ref="D184:E184"/>
    <mergeCell ref="F184:G184"/>
    <mergeCell ref="H184:I184"/>
    <mergeCell ref="J184:K184"/>
    <mergeCell ref="L184:M184"/>
    <mergeCell ref="N184:O184"/>
    <mergeCell ref="N185:O185"/>
    <mergeCell ref="N181:O181"/>
    <mergeCell ref="H181:I181"/>
    <mergeCell ref="J181:K181"/>
    <mergeCell ref="L181:M181"/>
    <mergeCell ref="H182:I182"/>
    <mergeCell ref="J182:K182"/>
    <mergeCell ref="L182:M182"/>
    <mergeCell ref="N182:O182"/>
    <mergeCell ref="H183:I183"/>
    <mergeCell ref="D182:E182"/>
    <mergeCell ref="F182:G182"/>
    <mergeCell ref="D181:E181"/>
    <mergeCell ref="L185:M185"/>
    <mergeCell ref="D186:E186"/>
    <mergeCell ref="F186:G186"/>
    <mergeCell ref="H186:I186"/>
    <mergeCell ref="J186:K186"/>
    <mergeCell ref="L186:M186"/>
    <mergeCell ref="J183:K183"/>
    <mergeCell ref="L183:M183"/>
    <mergeCell ref="H185:I185"/>
    <mergeCell ref="N183:O183"/>
    <mergeCell ref="A147:B147"/>
    <mergeCell ref="A148:B148"/>
    <mergeCell ref="J185:K185"/>
    <mergeCell ref="D179:O179"/>
    <mergeCell ref="D185:E185"/>
    <mergeCell ref="F185:G185"/>
    <mergeCell ref="F181:G181"/>
    <mergeCell ref="F183:G183"/>
    <mergeCell ref="D183:E183"/>
    <mergeCell ref="A161:A164"/>
    <mergeCell ref="H163:H164"/>
    <mergeCell ref="A157:A160"/>
    <mergeCell ref="B161:B162"/>
    <mergeCell ref="O157:O158"/>
    <mergeCell ref="I157:I158"/>
    <mergeCell ref="B165:B166"/>
    <mergeCell ref="B167:B168"/>
    <mergeCell ref="F165:F166"/>
    <mergeCell ref="C89:G89"/>
    <mergeCell ref="C90:G90"/>
    <mergeCell ref="C111:G111"/>
    <mergeCell ref="C112:G112"/>
    <mergeCell ref="C113:G113"/>
    <mergeCell ref="C114:G114"/>
    <mergeCell ref="C115:G115"/>
    <mergeCell ref="C103:G103"/>
    <mergeCell ref="C102:G102"/>
    <mergeCell ref="B97:G98"/>
    <mergeCell ref="C108:G108"/>
    <mergeCell ref="A94:M94"/>
    <mergeCell ref="A95:M95"/>
    <mergeCell ref="A83:A93"/>
    <mergeCell ref="L97:M97"/>
    <mergeCell ref="M99:M108"/>
    <mergeCell ref="L99:L108"/>
    <mergeCell ref="M109:M118"/>
    <mergeCell ref="L109:L118"/>
    <mergeCell ref="C118:G118"/>
    <mergeCell ref="I99:I108"/>
    <mergeCell ref="H99:H108"/>
    <mergeCell ref="I109:I118"/>
    <mergeCell ref="H109:H118"/>
    <mergeCell ref="C48:G48"/>
    <mergeCell ref="C56:G56"/>
    <mergeCell ref="C57:G57"/>
    <mergeCell ref="C58:G58"/>
    <mergeCell ref="C20:G20"/>
    <mergeCell ref="C29:G29"/>
    <mergeCell ref="C30:G30"/>
    <mergeCell ref="C34:G34"/>
    <mergeCell ref="C38:G38"/>
    <mergeCell ref="C39:G39"/>
    <mergeCell ref="C43:G43"/>
    <mergeCell ref="H10:I10"/>
    <mergeCell ref="H9:I9"/>
    <mergeCell ref="A77:A82"/>
    <mergeCell ref="A97:A98"/>
    <mergeCell ref="A99:A108"/>
    <mergeCell ref="A109:A118"/>
    <mergeCell ref="A128:A132"/>
    <mergeCell ref="A133:A137"/>
    <mergeCell ref="A121:A122"/>
    <mergeCell ref="A123:A127"/>
    <mergeCell ref="A9:B9"/>
    <mergeCell ref="A25:A32"/>
    <mergeCell ref="A53:A58"/>
    <mergeCell ref="A49:A52"/>
    <mergeCell ref="A40:A48"/>
    <mergeCell ref="A33:A39"/>
    <mergeCell ref="A63:A72"/>
    <mergeCell ref="A61:A62"/>
    <mergeCell ref="B61:G62"/>
    <mergeCell ref="A73:A76"/>
    <mergeCell ref="C44:G44"/>
    <mergeCell ref="C45:G45"/>
    <mergeCell ref="C46:G46"/>
    <mergeCell ref="C47:G47"/>
    <mergeCell ref="A18:A24"/>
    <mergeCell ref="A10:B10"/>
    <mergeCell ref="A16:A17"/>
    <mergeCell ref="B16:G17"/>
    <mergeCell ref="D10:E10"/>
    <mergeCell ref="D9:E9"/>
    <mergeCell ref="D8:E8"/>
    <mergeCell ref="D7:E7"/>
    <mergeCell ref="F10:G10"/>
    <mergeCell ref="F9:G9"/>
    <mergeCell ref="F8:G8"/>
    <mergeCell ref="F7:G7"/>
    <mergeCell ref="A8:B8"/>
    <mergeCell ref="O167:O168"/>
    <mergeCell ref="A165:A168"/>
    <mergeCell ref="C155:C156"/>
    <mergeCell ref="C167:C168"/>
    <mergeCell ref="C165:C166"/>
    <mergeCell ref="C163:C164"/>
    <mergeCell ref="C161:C162"/>
    <mergeCell ref="C159:C160"/>
    <mergeCell ref="C157:C158"/>
    <mergeCell ref="E161:E162"/>
    <mergeCell ref="D161:D162"/>
    <mergeCell ref="O161:O162"/>
    <mergeCell ref="I163:I164"/>
    <mergeCell ref="J163:J164"/>
    <mergeCell ref="K163:K164"/>
    <mergeCell ref="L163:L164"/>
    <mergeCell ref="M163:M164"/>
    <mergeCell ref="N163:N164"/>
    <mergeCell ref="O163:O164"/>
    <mergeCell ref="O165:O166"/>
    <mergeCell ref="F167:F168"/>
    <mergeCell ref="B157:B158"/>
    <mergeCell ref="B159:B160"/>
    <mergeCell ref="F159:F160"/>
  </mergeCells>
  <phoneticPr fontId="1"/>
  <printOptions horizontalCentered="1"/>
  <pageMargins left="0.23622047244094491" right="0.23622047244094491" top="0.74803149606299213" bottom="0.74803149606299213" header="0.31496062992125984" footer="0.31496062992125984"/>
  <pageSetup paperSize="9" scale="32" orientation="portrait" verticalDpi="1200" r:id="rId1"/>
  <rowBreaks count="3" manualBreakCount="3">
    <brk id="59" max="26" man="1"/>
    <brk id="119" max="26" man="1"/>
    <brk id="175"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274EE-6260-46BD-A6B0-67664ECF9A7F}">
  <sheetPr>
    <pageSetUpPr autoPageBreaks="0" fitToPage="1"/>
  </sheetPr>
  <dimension ref="A1:R490"/>
  <sheetViews>
    <sheetView showGridLines="0" zoomScaleNormal="100" zoomScaleSheetLayoutView="100" workbookViewId="0"/>
  </sheetViews>
  <sheetFormatPr defaultColWidth="8.69921875" defaultRowHeight="11.4" x14ac:dyDescent="0.45"/>
  <cols>
    <col min="1" max="1" width="30.69921875" style="258" customWidth="1"/>
    <col min="2" max="2" width="11.8984375" style="258" customWidth="1"/>
    <col min="3" max="7" width="10.69921875" style="259" customWidth="1"/>
    <col min="8" max="9" width="10.69921875" style="258" customWidth="1"/>
    <col min="10" max="10" width="11.69921875" style="258" customWidth="1"/>
    <col min="11" max="11" width="8.69921875" style="258"/>
    <col min="12" max="12" width="27.59765625" style="258" customWidth="1"/>
    <col min="13" max="13" width="29" style="258" customWidth="1"/>
    <col min="14" max="14" width="6.19921875" style="258" customWidth="1"/>
    <col min="15" max="18" width="10.69921875" style="258" customWidth="1"/>
    <col min="19" max="19" width="28.19921875" style="258" customWidth="1"/>
    <col min="20" max="20" width="3.69921875" style="258" customWidth="1"/>
    <col min="21" max="21" width="4" style="258" customWidth="1"/>
    <col min="22" max="16384" width="8.69921875" style="258"/>
  </cols>
  <sheetData>
    <row r="1" spans="1:11" ht="15" customHeight="1" x14ac:dyDescent="0.45"/>
    <row r="2" spans="1:11" ht="15" customHeight="1" x14ac:dyDescent="0.45">
      <c r="A2" s="260" t="s">
        <v>630</v>
      </c>
    </row>
    <row r="3" spans="1:11" ht="15" customHeight="1" x14ac:dyDescent="0.45">
      <c r="A3" s="1177" t="s">
        <v>631</v>
      </c>
      <c r="B3" s="1177"/>
      <c r="C3" s="1177"/>
      <c r="D3" s="1177"/>
      <c r="E3" s="1177"/>
      <c r="F3" s="1177"/>
      <c r="G3" s="1177"/>
      <c r="H3" s="1177"/>
      <c r="I3" s="679"/>
    </row>
    <row r="4" spans="1:11" ht="15" customHeight="1" x14ac:dyDescent="0.45">
      <c r="A4" s="261" t="s">
        <v>1209</v>
      </c>
      <c r="C4" s="261"/>
    </row>
    <row r="5" spans="1:11" ht="15" customHeight="1" x14ac:dyDescent="0.45"/>
    <row r="6" spans="1:11" ht="17.399999999999999" x14ac:dyDescent="0.45">
      <c r="A6" s="262" t="s">
        <v>14</v>
      </c>
    </row>
    <row r="7" spans="1:11" ht="15" customHeight="1" x14ac:dyDescent="0.45">
      <c r="A7" s="262"/>
    </row>
    <row r="8" spans="1:11" ht="30" customHeight="1" x14ac:dyDescent="0.45">
      <c r="A8" s="1186" t="s">
        <v>632</v>
      </c>
      <c r="B8" s="1186"/>
      <c r="C8" s="264" t="s">
        <v>118</v>
      </c>
      <c r="D8" s="264" t="s">
        <v>29</v>
      </c>
      <c r="E8" s="264" t="s">
        <v>30</v>
      </c>
      <c r="F8" s="264" t="s">
        <v>31</v>
      </c>
      <c r="G8" s="263" t="s">
        <v>32</v>
      </c>
      <c r="H8" s="263" t="s">
        <v>633</v>
      </c>
      <c r="I8" s="265" t="s">
        <v>967</v>
      </c>
    </row>
    <row r="9" spans="1:11" ht="15" customHeight="1" x14ac:dyDescent="0.45">
      <c r="A9" s="1187" t="s">
        <v>635</v>
      </c>
      <c r="B9" s="1188"/>
      <c r="C9" s="266" t="s">
        <v>549</v>
      </c>
      <c r="D9" s="267">
        <v>82997</v>
      </c>
      <c r="E9" s="267">
        <v>80728</v>
      </c>
      <c r="F9" s="267">
        <v>79706</v>
      </c>
      <c r="G9" s="268">
        <v>80037</v>
      </c>
      <c r="H9" s="583">
        <v>62062</v>
      </c>
      <c r="I9" s="269"/>
      <c r="K9" s="270"/>
    </row>
    <row r="10" spans="1:11" ht="15" customHeight="1" x14ac:dyDescent="0.45">
      <c r="A10" s="1171" t="s">
        <v>636</v>
      </c>
      <c r="B10" s="266" t="s">
        <v>198</v>
      </c>
      <c r="C10" s="266" t="s">
        <v>549</v>
      </c>
      <c r="D10" s="267">
        <v>5725</v>
      </c>
      <c r="E10" s="267">
        <v>5571</v>
      </c>
      <c r="F10" s="267">
        <v>5448</v>
      </c>
      <c r="G10" s="268">
        <v>5421</v>
      </c>
      <c r="H10" s="584">
        <v>5361</v>
      </c>
      <c r="I10" s="269"/>
      <c r="K10" s="270"/>
    </row>
    <row r="11" spans="1:11" ht="15" customHeight="1" x14ac:dyDescent="0.45">
      <c r="A11" s="1171"/>
      <c r="B11" s="1166" t="s">
        <v>637</v>
      </c>
      <c r="C11" s="271" t="s">
        <v>549</v>
      </c>
      <c r="D11" s="272">
        <v>4241</v>
      </c>
      <c r="E11" s="272">
        <v>4141</v>
      </c>
      <c r="F11" s="272">
        <v>4051</v>
      </c>
      <c r="G11" s="273">
        <v>4038</v>
      </c>
      <c r="H11" s="585">
        <v>3978</v>
      </c>
      <c r="I11" s="274"/>
    </row>
    <row r="12" spans="1:11" ht="15" customHeight="1" x14ac:dyDescent="0.45">
      <c r="A12" s="1171"/>
      <c r="B12" s="1167"/>
      <c r="C12" s="276" t="s">
        <v>638</v>
      </c>
      <c r="D12" s="277">
        <v>74.08</v>
      </c>
      <c r="E12" s="277">
        <v>74.33</v>
      </c>
      <c r="F12" s="277">
        <v>74.36</v>
      </c>
      <c r="G12" s="278">
        <v>74.489999999999995</v>
      </c>
      <c r="H12" s="586">
        <v>74.2</v>
      </c>
      <c r="I12" s="279"/>
      <c r="J12" s="280"/>
    </row>
    <row r="13" spans="1:11" ht="15" customHeight="1" x14ac:dyDescent="0.45">
      <c r="A13" s="1171"/>
      <c r="B13" s="1166" t="s">
        <v>639</v>
      </c>
      <c r="C13" s="271" t="s">
        <v>549</v>
      </c>
      <c r="D13" s="272">
        <v>1484</v>
      </c>
      <c r="E13" s="272">
        <v>1430</v>
      </c>
      <c r="F13" s="272">
        <v>1397</v>
      </c>
      <c r="G13" s="273">
        <v>1383</v>
      </c>
      <c r="H13" s="585">
        <v>1383</v>
      </c>
      <c r="I13" s="274"/>
      <c r="J13" s="281"/>
    </row>
    <row r="14" spans="1:11" ht="15" customHeight="1" x14ac:dyDescent="0.45">
      <c r="A14" s="1171"/>
      <c r="B14" s="1167"/>
      <c r="C14" s="276" t="s">
        <v>638</v>
      </c>
      <c r="D14" s="282">
        <v>25.92</v>
      </c>
      <c r="E14" s="282">
        <v>25.67</v>
      </c>
      <c r="F14" s="282">
        <v>25.64</v>
      </c>
      <c r="G14" s="283">
        <v>25.51</v>
      </c>
      <c r="H14" s="586">
        <v>25.8</v>
      </c>
      <c r="I14" s="284"/>
      <c r="J14" s="285"/>
    </row>
    <row r="15" spans="1:11" ht="15" customHeight="1" x14ac:dyDescent="0.45">
      <c r="A15" s="1171" t="s">
        <v>640</v>
      </c>
      <c r="B15" s="266"/>
      <c r="C15" s="286" t="s">
        <v>641</v>
      </c>
      <c r="D15" s="287">
        <v>42.7</v>
      </c>
      <c r="E15" s="287">
        <v>42.8</v>
      </c>
      <c r="F15" s="287">
        <v>42.9</v>
      </c>
      <c r="G15" s="288">
        <v>42.7</v>
      </c>
      <c r="H15" s="587">
        <v>42.4</v>
      </c>
      <c r="I15" s="289"/>
      <c r="J15" s="290"/>
    </row>
    <row r="16" spans="1:11" ht="15" customHeight="1" x14ac:dyDescent="0.45">
      <c r="A16" s="1171"/>
      <c r="B16" s="271" t="s">
        <v>637</v>
      </c>
      <c r="C16" s="291" t="s">
        <v>641</v>
      </c>
      <c r="D16" s="292">
        <v>42.9</v>
      </c>
      <c r="E16" s="292">
        <v>43.1</v>
      </c>
      <c r="F16" s="292">
        <v>43.1</v>
      </c>
      <c r="G16" s="293">
        <v>42.9</v>
      </c>
      <c r="H16" s="588">
        <v>42.7</v>
      </c>
      <c r="I16" s="294"/>
      <c r="J16" s="290"/>
    </row>
    <row r="17" spans="1:10" ht="15" customHeight="1" x14ac:dyDescent="0.45">
      <c r="A17" s="1171"/>
      <c r="B17" s="275" t="s">
        <v>642</v>
      </c>
      <c r="C17" s="295" t="s">
        <v>641</v>
      </c>
      <c r="D17" s="296">
        <v>42.1</v>
      </c>
      <c r="E17" s="296">
        <v>42</v>
      </c>
      <c r="F17" s="296">
        <v>42.2</v>
      </c>
      <c r="G17" s="297">
        <v>42.2</v>
      </c>
      <c r="H17" s="587">
        <v>41.6</v>
      </c>
      <c r="I17" s="298"/>
      <c r="J17" s="290"/>
    </row>
    <row r="18" spans="1:10" ht="15" customHeight="1" x14ac:dyDescent="0.45">
      <c r="A18" s="1171" t="s">
        <v>643</v>
      </c>
      <c r="B18" s="266"/>
      <c r="C18" s="286" t="s">
        <v>455</v>
      </c>
      <c r="D18" s="299">
        <v>18.399999999999999</v>
      </c>
      <c r="E18" s="287">
        <v>18.5</v>
      </c>
      <c r="F18" s="287">
        <v>18.5</v>
      </c>
      <c r="G18" s="288">
        <v>18.3</v>
      </c>
      <c r="H18" s="587">
        <v>17.8</v>
      </c>
      <c r="I18" s="289"/>
      <c r="J18" s="290"/>
    </row>
    <row r="19" spans="1:10" ht="15" customHeight="1" x14ac:dyDescent="0.45">
      <c r="A19" s="1171"/>
      <c r="B19" s="271" t="s">
        <v>637</v>
      </c>
      <c r="C19" s="291" t="s">
        <v>455</v>
      </c>
      <c r="D19" s="300">
        <v>18.5</v>
      </c>
      <c r="E19" s="301">
        <v>18.7</v>
      </c>
      <c r="F19" s="301">
        <v>18.600000000000001</v>
      </c>
      <c r="G19" s="302">
        <v>18.3</v>
      </c>
      <c r="H19" s="589">
        <v>18</v>
      </c>
      <c r="I19" s="303"/>
      <c r="J19" s="290"/>
    </row>
    <row r="20" spans="1:10" ht="15" customHeight="1" x14ac:dyDescent="0.45">
      <c r="A20" s="1171"/>
      <c r="B20" s="275" t="s">
        <v>642</v>
      </c>
      <c r="C20" s="304" t="s">
        <v>455</v>
      </c>
      <c r="D20" s="305">
        <v>18.2</v>
      </c>
      <c r="E20" s="296">
        <v>18</v>
      </c>
      <c r="F20" s="296">
        <v>18.3</v>
      </c>
      <c r="G20" s="306">
        <v>18.100000000000001</v>
      </c>
      <c r="H20" s="590">
        <v>17.2</v>
      </c>
      <c r="I20" s="307"/>
      <c r="J20" s="290"/>
    </row>
    <row r="21" spans="1:10" ht="15" customHeight="1" x14ac:dyDescent="0.45">
      <c r="A21" s="1182" t="s">
        <v>644</v>
      </c>
      <c r="B21" s="308" t="s">
        <v>198</v>
      </c>
      <c r="C21" s="286" t="s">
        <v>549</v>
      </c>
      <c r="D21" s="267">
        <v>1075</v>
      </c>
      <c r="E21" s="267">
        <v>1051</v>
      </c>
      <c r="F21" s="267">
        <v>1054</v>
      </c>
      <c r="G21" s="309">
        <v>1012</v>
      </c>
      <c r="H21" s="591">
        <v>1033</v>
      </c>
      <c r="I21" s="310"/>
      <c r="J21" s="281"/>
    </row>
    <row r="22" spans="1:10" ht="15" customHeight="1" x14ac:dyDescent="0.45">
      <c r="A22" s="1182"/>
      <c r="B22" s="1166" t="s">
        <v>637</v>
      </c>
      <c r="C22" s="271" t="s">
        <v>549</v>
      </c>
      <c r="D22" s="272">
        <v>1019</v>
      </c>
      <c r="E22" s="272">
        <v>988</v>
      </c>
      <c r="F22" s="272">
        <v>978</v>
      </c>
      <c r="G22" s="273">
        <v>946</v>
      </c>
      <c r="H22" s="588">
        <v>942</v>
      </c>
      <c r="I22" s="311"/>
      <c r="J22" s="290"/>
    </row>
    <row r="23" spans="1:10" ht="15" customHeight="1" x14ac:dyDescent="0.45">
      <c r="A23" s="1182"/>
      <c r="B23" s="1167"/>
      <c r="C23" s="276" t="s">
        <v>638</v>
      </c>
      <c r="D23" s="282">
        <v>94.79</v>
      </c>
      <c r="E23" s="282">
        <v>94.01</v>
      </c>
      <c r="F23" s="282">
        <v>92.79</v>
      </c>
      <c r="G23" s="283">
        <v>92.65</v>
      </c>
      <c r="H23" s="587">
        <v>91.19</v>
      </c>
      <c r="I23" s="284"/>
      <c r="J23" s="285"/>
    </row>
    <row r="24" spans="1:10" ht="15" customHeight="1" x14ac:dyDescent="0.45">
      <c r="A24" s="1182"/>
      <c r="B24" s="1166" t="s">
        <v>639</v>
      </c>
      <c r="C24" s="271" t="s">
        <v>549</v>
      </c>
      <c r="D24" s="272">
        <v>56</v>
      </c>
      <c r="E24" s="272">
        <v>63</v>
      </c>
      <c r="F24" s="272">
        <v>76</v>
      </c>
      <c r="G24" s="273">
        <v>66</v>
      </c>
      <c r="H24" s="588">
        <v>91</v>
      </c>
      <c r="I24" s="311"/>
      <c r="J24" s="290"/>
    </row>
    <row r="25" spans="1:10" ht="15" customHeight="1" x14ac:dyDescent="0.45">
      <c r="A25" s="1183"/>
      <c r="B25" s="1167"/>
      <c r="C25" s="276" t="s">
        <v>638</v>
      </c>
      <c r="D25" s="282">
        <v>5.21</v>
      </c>
      <c r="E25" s="282">
        <v>5.99</v>
      </c>
      <c r="F25" s="282">
        <v>7.21</v>
      </c>
      <c r="G25" s="283">
        <v>7.35</v>
      </c>
      <c r="H25" s="587">
        <v>8.81</v>
      </c>
      <c r="I25" s="284"/>
      <c r="J25" s="285"/>
    </row>
    <row r="26" spans="1:10" ht="75" customHeight="1" x14ac:dyDescent="0.45">
      <c r="A26" s="1189" t="s">
        <v>645</v>
      </c>
      <c r="B26" s="1189"/>
      <c r="C26" s="1189"/>
      <c r="D26" s="1189"/>
      <c r="E26" s="1189"/>
      <c r="F26" s="1189"/>
      <c r="G26" s="1189"/>
      <c r="H26" s="1189"/>
      <c r="I26" s="1189"/>
    </row>
    <row r="27" spans="1:10" ht="15" customHeight="1" x14ac:dyDescent="0.45">
      <c r="A27" s="312"/>
      <c r="B27" s="312"/>
      <c r="C27" s="312"/>
      <c r="D27" s="312"/>
      <c r="E27" s="312"/>
      <c r="F27" s="312"/>
      <c r="G27" s="312"/>
      <c r="H27" s="313"/>
    </row>
    <row r="28" spans="1:10" ht="30" customHeight="1" x14ac:dyDescent="0.45">
      <c r="A28" s="1184" t="s">
        <v>646</v>
      </c>
      <c r="B28" s="1185"/>
      <c r="C28" s="314" t="s">
        <v>118</v>
      </c>
      <c r="D28" s="314" t="s">
        <v>633</v>
      </c>
      <c r="E28" s="265" t="s">
        <v>634</v>
      </c>
      <c r="F28" s="258"/>
      <c r="G28" s="258"/>
    </row>
    <row r="29" spans="1:10" ht="15" customHeight="1" x14ac:dyDescent="0.45">
      <c r="A29" s="1158" t="s">
        <v>647</v>
      </c>
      <c r="B29" s="1159"/>
      <c r="C29" s="315" t="s">
        <v>549</v>
      </c>
      <c r="D29" s="592">
        <v>5361</v>
      </c>
      <c r="E29" s="316"/>
      <c r="F29" s="258"/>
      <c r="G29" s="258"/>
    </row>
    <row r="30" spans="1:10" ht="15" customHeight="1" x14ac:dyDescent="0.45">
      <c r="A30" s="1178" t="s">
        <v>648</v>
      </c>
      <c r="B30" s="1179"/>
      <c r="C30" s="317" t="s">
        <v>549</v>
      </c>
      <c r="D30" s="593">
        <v>853</v>
      </c>
      <c r="E30" s="318"/>
      <c r="F30" s="258"/>
      <c r="G30" s="258"/>
      <c r="I30" s="319"/>
    </row>
    <row r="31" spans="1:10" ht="15" customHeight="1" x14ac:dyDescent="0.45">
      <c r="A31" s="1180" t="s">
        <v>54</v>
      </c>
      <c r="B31" s="1181"/>
      <c r="C31" s="320" t="s">
        <v>549</v>
      </c>
      <c r="D31" s="594">
        <v>500</v>
      </c>
      <c r="E31" s="321"/>
      <c r="F31" s="258"/>
      <c r="G31" s="258"/>
    </row>
    <row r="32" spans="1:10" ht="15" customHeight="1" x14ac:dyDescent="0.45">
      <c r="A32" s="1180" t="s">
        <v>55</v>
      </c>
      <c r="B32" s="1181"/>
      <c r="C32" s="320" t="s">
        <v>549</v>
      </c>
      <c r="D32" s="594">
        <v>652</v>
      </c>
      <c r="E32" s="321"/>
      <c r="F32" s="258"/>
      <c r="G32" s="258"/>
    </row>
    <row r="33" spans="1:8" ht="15" customHeight="1" x14ac:dyDescent="0.45">
      <c r="A33" s="1180" t="s">
        <v>68</v>
      </c>
      <c r="B33" s="1181"/>
      <c r="C33" s="320" t="s">
        <v>549</v>
      </c>
      <c r="D33" s="594">
        <v>351</v>
      </c>
      <c r="E33" s="321"/>
      <c r="F33" s="258"/>
      <c r="G33" s="258"/>
    </row>
    <row r="34" spans="1:8" ht="15" customHeight="1" x14ac:dyDescent="0.45">
      <c r="A34" s="1180" t="s">
        <v>649</v>
      </c>
      <c r="B34" s="1181"/>
      <c r="C34" s="320" t="s">
        <v>549</v>
      </c>
      <c r="D34" s="594">
        <v>544</v>
      </c>
      <c r="E34" s="321"/>
      <c r="F34" s="258"/>
      <c r="G34" s="258"/>
    </row>
    <row r="35" spans="1:8" ht="15" customHeight="1" x14ac:dyDescent="0.45">
      <c r="A35" s="1180" t="s">
        <v>58</v>
      </c>
      <c r="B35" s="1181"/>
      <c r="C35" s="320" t="s">
        <v>549</v>
      </c>
      <c r="D35" s="594">
        <v>511</v>
      </c>
      <c r="E35" s="321"/>
      <c r="F35" s="258"/>
      <c r="G35" s="258"/>
    </row>
    <row r="36" spans="1:8" ht="15" customHeight="1" x14ac:dyDescent="0.45">
      <c r="A36" s="1180" t="s">
        <v>59</v>
      </c>
      <c r="B36" s="1181"/>
      <c r="C36" s="320" t="s">
        <v>549</v>
      </c>
      <c r="D36" s="594">
        <v>480</v>
      </c>
      <c r="E36" s="321"/>
      <c r="F36" s="258"/>
      <c r="G36" s="258"/>
    </row>
    <row r="37" spans="1:8" ht="15" customHeight="1" x14ac:dyDescent="0.45">
      <c r="A37" s="1180" t="s">
        <v>60</v>
      </c>
      <c r="B37" s="1181"/>
      <c r="C37" s="320" t="s">
        <v>549</v>
      </c>
      <c r="D37" s="594">
        <v>682</v>
      </c>
      <c r="E37" s="321"/>
      <c r="F37" s="258"/>
      <c r="G37" s="258"/>
    </row>
    <row r="38" spans="1:8" ht="15" customHeight="1" x14ac:dyDescent="0.45">
      <c r="A38" s="1180" t="s">
        <v>72</v>
      </c>
      <c r="B38" s="1181"/>
      <c r="C38" s="320" t="s">
        <v>549</v>
      </c>
      <c r="D38" s="594">
        <v>305</v>
      </c>
      <c r="E38" s="321"/>
      <c r="F38" s="258"/>
      <c r="G38" s="258"/>
    </row>
    <row r="39" spans="1:8" ht="15" customHeight="1" x14ac:dyDescent="0.45">
      <c r="A39" s="1169" t="s">
        <v>650</v>
      </c>
      <c r="B39" s="1170"/>
      <c r="C39" s="322" t="s">
        <v>549</v>
      </c>
      <c r="D39" s="595">
        <v>483</v>
      </c>
      <c r="E39" s="323"/>
      <c r="F39" s="258"/>
      <c r="G39" s="258"/>
    </row>
    <row r="40" spans="1:8" ht="15" customHeight="1" x14ac:dyDescent="0.45">
      <c r="A40" s="1158" t="s">
        <v>651</v>
      </c>
      <c r="B40" s="1159"/>
      <c r="C40" s="315" t="s">
        <v>549</v>
      </c>
      <c r="D40" s="596">
        <v>5361</v>
      </c>
      <c r="E40" s="316"/>
      <c r="F40" s="258"/>
      <c r="G40" s="258"/>
      <c r="H40" s="319"/>
    </row>
    <row r="41" spans="1:8" ht="15" customHeight="1" x14ac:dyDescent="0.45">
      <c r="A41" s="1160" t="s">
        <v>313</v>
      </c>
      <c r="B41" s="1161"/>
      <c r="C41" s="317" t="s">
        <v>549</v>
      </c>
      <c r="D41" s="593">
        <v>4378</v>
      </c>
      <c r="E41" s="318"/>
      <c r="F41" s="258"/>
      <c r="G41" s="258"/>
    </row>
    <row r="42" spans="1:8" ht="15" customHeight="1" x14ac:dyDescent="0.45">
      <c r="A42" s="1162" t="s">
        <v>652</v>
      </c>
      <c r="B42" s="1163"/>
      <c r="C42" s="320" t="s">
        <v>549</v>
      </c>
      <c r="D42" s="594">
        <v>228</v>
      </c>
      <c r="E42" s="321"/>
      <c r="F42" s="258"/>
      <c r="G42" s="258"/>
    </row>
    <row r="43" spans="1:8" ht="15" customHeight="1" x14ac:dyDescent="0.45">
      <c r="A43" s="1162" t="s">
        <v>653</v>
      </c>
      <c r="B43" s="1163"/>
      <c r="C43" s="320" t="s">
        <v>549</v>
      </c>
      <c r="D43" s="594">
        <v>62</v>
      </c>
      <c r="E43" s="321"/>
      <c r="F43" s="258"/>
      <c r="G43" s="258"/>
    </row>
    <row r="44" spans="1:8" ht="15" customHeight="1" x14ac:dyDescent="0.45">
      <c r="A44" s="1162" t="s">
        <v>654</v>
      </c>
      <c r="B44" s="1163"/>
      <c r="C44" s="320" t="s">
        <v>549</v>
      </c>
      <c r="D44" s="594">
        <v>123</v>
      </c>
      <c r="E44" s="321"/>
      <c r="F44" s="258"/>
      <c r="G44" s="258"/>
    </row>
    <row r="45" spans="1:8" ht="15" customHeight="1" x14ac:dyDescent="0.45">
      <c r="A45" s="1162" t="s">
        <v>655</v>
      </c>
      <c r="B45" s="1163"/>
      <c r="C45" s="320" t="s">
        <v>549</v>
      </c>
      <c r="D45" s="594">
        <v>14</v>
      </c>
      <c r="E45" s="321"/>
      <c r="F45" s="258"/>
      <c r="G45" s="258"/>
    </row>
    <row r="46" spans="1:8" ht="15" customHeight="1" x14ac:dyDescent="0.45">
      <c r="A46" s="1162" t="s">
        <v>656</v>
      </c>
      <c r="B46" s="1163"/>
      <c r="C46" s="320" t="s">
        <v>549</v>
      </c>
      <c r="D46" s="594">
        <v>38</v>
      </c>
      <c r="E46" s="321"/>
      <c r="F46" s="258"/>
      <c r="G46" s="258"/>
    </row>
    <row r="47" spans="1:8" ht="15" customHeight="1" x14ac:dyDescent="0.45">
      <c r="A47" s="1162" t="s">
        <v>657</v>
      </c>
      <c r="B47" s="1163"/>
      <c r="C47" s="320" t="s">
        <v>549</v>
      </c>
      <c r="D47" s="594">
        <v>430</v>
      </c>
      <c r="E47" s="321"/>
      <c r="F47" s="258"/>
      <c r="G47" s="258"/>
    </row>
    <row r="48" spans="1:8" ht="15" customHeight="1" x14ac:dyDescent="0.45">
      <c r="A48" s="1169" t="s">
        <v>658</v>
      </c>
      <c r="B48" s="1170"/>
      <c r="C48" s="276" t="s">
        <v>549</v>
      </c>
      <c r="D48" s="597">
        <v>88</v>
      </c>
      <c r="E48" s="324"/>
      <c r="F48" s="258"/>
      <c r="G48" s="258"/>
    </row>
    <row r="49" spans="1:11" ht="15" customHeight="1" x14ac:dyDescent="0.45">
      <c r="A49" s="325"/>
      <c r="F49" s="258"/>
      <c r="G49" s="258"/>
    </row>
    <row r="50" spans="1:11" ht="30" customHeight="1" x14ac:dyDescent="0.45">
      <c r="A50" s="1184" t="s">
        <v>659</v>
      </c>
      <c r="B50" s="1185"/>
      <c r="C50" s="265" t="s">
        <v>118</v>
      </c>
      <c r="D50" s="265" t="s">
        <v>660</v>
      </c>
      <c r="E50" s="265" t="s">
        <v>661</v>
      </c>
      <c r="F50" s="265" t="s">
        <v>662</v>
      </c>
      <c r="G50" s="265" t="s">
        <v>74</v>
      </c>
      <c r="H50" s="716" t="s">
        <v>633</v>
      </c>
      <c r="I50" s="716" t="s">
        <v>663</v>
      </c>
      <c r="J50" s="265" t="s">
        <v>634</v>
      </c>
    </row>
    <row r="51" spans="1:11" ht="15" customHeight="1" x14ac:dyDescent="0.45">
      <c r="A51" s="1171" t="s">
        <v>664</v>
      </c>
      <c r="B51" s="326" t="s">
        <v>63</v>
      </c>
      <c r="C51" s="327" t="s">
        <v>549</v>
      </c>
      <c r="D51" s="328">
        <v>5476</v>
      </c>
      <c r="E51" s="328">
        <v>5335</v>
      </c>
      <c r="F51" s="328">
        <v>5195</v>
      </c>
      <c r="G51" s="328">
        <v>5121</v>
      </c>
      <c r="H51" s="329">
        <v>5101</v>
      </c>
      <c r="I51" s="598">
        <f>I52+I54</f>
        <v>5025</v>
      </c>
      <c r="J51" s="330"/>
      <c r="K51" s="331"/>
    </row>
    <row r="52" spans="1:11" ht="15" customHeight="1" x14ac:dyDescent="0.45">
      <c r="A52" s="1171"/>
      <c r="B52" s="1166" t="s">
        <v>637</v>
      </c>
      <c r="C52" s="271" t="s">
        <v>549</v>
      </c>
      <c r="D52" s="332">
        <v>4362</v>
      </c>
      <c r="E52" s="332">
        <v>4256</v>
      </c>
      <c r="F52" s="332">
        <v>4156</v>
      </c>
      <c r="G52" s="332">
        <v>4100</v>
      </c>
      <c r="H52" s="333">
        <v>4095</v>
      </c>
      <c r="I52" s="599">
        <v>4029</v>
      </c>
      <c r="J52" s="334"/>
      <c r="K52" s="331"/>
    </row>
    <row r="53" spans="1:11" ht="15" customHeight="1" x14ac:dyDescent="0.45">
      <c r="A53" s="1171"/>
      <c r="B53" s="1167"/>
      <c r="C53" s="276" t="s">
        <v>665</v>
      </c>
      <c r="D53" s="335">
        <v>79.66</v>
      </c>
      <c r="E53" s="335">
        <v>79.78</v>
      </c>
      <c r="F53" s="335">
        <v>80</v>
      </c>
      <c r="G53" s="335">
        <v>80.06</v>
      </c>
      <c r="H53" s="336">
        <v>80.28</v>
      </c>
      <c r="I53" s="600">
        <f>I52/I51*100</f>
        <v>80.179104477611943</v>
      </c>
      <c r="J53" s="337"/>
      <c r="K53" s="338"/>
    </row>
    <row r="54" spans="1:11" ht="15" customHeight="1" x14ac:dyDescent="0.45">
      <c r="A54" s="1171"/>
      <c r="B54" s="1166" t="s">
        <v>639</v>
      </c>
      <c r="C54" s="271" t="s">
        <v>549</v>
      </c>
      <c r="D54" s="332">
        <v>1114</v>
      </c>
      <c r="E54" s="332">
        <v>1079</v>
      </c>
      <c r="F54" s="332">
        <v>1039</v>
      </c>
      <c r="G54" s="332">
        <v>1021</v>
      </c>
      <c r="H54" s="333">
        <v>1006</v>
      </c>
      <c r="I54" s="599">
        <v>996</v>
      </c>
      <c r="J54" s="334"/>
      <c r="K54" s="331"/>
    </row>
    <row r="55" spans="1:11" ht="15" customHeight="1" x14ac:dyDescent="0.45">
      <c r="A55" s="1171"/>
      <c r="B55" s="1167"/>
      <c r="C55" s="276" t="s">
        <v>665</v>
      </c>
      <c r="D55" s="339">
        <v>20.34</v>
      </c>
      <c r="E55" s="339">
        <v>20.22</v>
      </c>
      <c r="F55" s="339">
        <v>20</v>
      </c>
      <c r="G55" s="339">
        <v>19.940000000000001</v>
      </c>
      <c r="H55" s="340">
        <v>19.72</v>
      </c>
      <c r="I55" s="601">
        <f>I54/I51*100</f>
        <v>19.82089552238806</v>
      </c>
      <c r="J55" s="337"/>
      <c r="K55" s="338"/>
    </row>
    <row r="56" spans="1:11" ht="15" customHeight="1" x14ac:dyDescent="0.45">
      <c r="A56" s="1171" t="s">
        <v>666</v>
      </c>
      <c r="B56" s="326" t="s">
        <v>63</v>
      </c>
      <c r="C56" s="327" t="s">
        <v>549</v>
      </c>
      <c r="D56" s="267">
        <v>3860</v>
      </c>
      <c r="E56" s="267">
        <v>3805</v>
      </c>
      <c r="F56" s="267">
        <v>3754</v>
      </c>
      <c r="G56" s="267">
        <v>3727</v>
      </c>
      <c r="H56" s="268">
        <v>3722</v>
      </c>
      <c r="I56" s="592">
        <v>3683</v>
      </c>
      <c r="J56" s="330"/>
      <c r="K56" s="341"/>
    </row>
    <row r="57" spans="1:11" ht="15" customHeight="1" x14ac:dyDescent="0.45">
      <c r="A57" s="1171"/>
      <c r="B57" s="1166" t="s">
        <v>637</v>
      </c>
      <c r="C57" s="271" t="s">
        <v>549</v>
      </c>
      <c r="D57" s="272">
        <v>3433</v>
      </c>
      <c r="E57" s="272">
        <v>3367</v>
      </c>
      <c r="F57" s="272">
        <v>3317</v>
      </c>
      <c r="G57" s="272">
        <v>3280</v>
      </c>
      <c r="H57" s="273">
        <v>3279</v>
      </c>
      <c r="I57" s="602">
        <v>3231</v>
      </c>
      <c r="J57" s="342"/>
      <c r="K57" s="341"/>
    </row>
    <row r="58" spans="1:11" ht="15" customHeight="1" x14ac:dyDescent="0.45">
      <c r="A58" s="1171"/>
      <c r="B58" s="1167"/>
      <c r="C58" s="276" t="s">
        <v>665</v>
      </c>
      <c r="D58" s="282">
        <v>88.94</v>
      </c>
      <c r="E58" s="277">
        <v>88.49</v>
      </c>
      <c r="F58" s="277">
        <v>88.36</v>
      </c>
      <c r="G58" s="277">
        <v>88.01</v>
      </c>
      <c r="H58" s="278">
        <v>88.1</v>
      </c>
      <c r="I58" s="603">
        <f>I57/I56*100</f>
        <v>87.727396144447454</v>
      </c>
      <c r="J58" s="343"/>
      <c r="K58" s="344"/>
    </row>
    <row r="59" spans="1:11" ht="15" customHeight="1" x14ac:dyDescent="0.45">
      <c r="A59" s="1171"/>
      <c r="B59" s="1166" t="s">
        <v>639</v>
      </c>
      <c r="C59" s="271" t="s">
        <v>549</v>
      </c>
      <c r="D59" s="345">
        <v>427</v>
      </c>
      <c r="E59" s="345">
        <v>438</v>
      </c>
      <c r="F59" s="345">
        <v>437</v>
      </c>
      <c r="G59" s="345">
        <v>447</v>
      </c>
      <c r="H59" s="346">
        <v>443</v>
      </c>
      <c r="I59" s="604">
        <v>452</v>
      </c>
      <c r="J59" s="334"/>
      <c r="K59" s="347"/>
    </row>
    <row r="60" spans="1:11" ht="15" customHeight="1" x14ac:dyDescent="0.45">
      <c r="A60" s="1171"/>
      <c r="B60" s="1167"/>
      <c r="C60" s="276" t="s">
        <v>665</v>
      </c>
      <c r="D60" s="339">
        <v>11.06</v>
      </c>
      <c r="E60" s="339">
        <v>11.51</v>
      </c>
      <c r="F60" s="339">
        <v>11.64</v>
      </c>
      <c r="G60" s="339">
        <v>11.99</v>
      </c>
      <c r="H60" s="348">
        <v>11.9</v>
      </c>
      <c r="I60" s="605">
        <f>I59/I56*100</f>
        <v>12.272603855552539</v>
      </c>
      <c r="J60" s="349" t="s">
        <v>667</v>
      </c>
      <c r="K60" s="341"/>
    </row>
    <row r="61" spans="1:11" ht="15" customHeight="1" x14ac:dyDescent="0.45">
      <c r="A61" s="1171" t="s">
        <v>668</v>
      </c>
      <c r="B61" s="326" t="s">
        <v>63</v>
      </c>
      <c r="C61" s="327" t="s">
        <v>549</v>
      </c>
      <c r="D61" s="350">
        <v>50</v>
      </c>
      <c r="E61" s="350">
        <v>49</v>
      </c>
      <c r="F61" s="350">
        <v>45</v>
      </c>
      <c r="G61" s="350">
        <v>46</v>
      </c>
      <c r="H61" s="351">
        <v>47</v>
      </c>
      <c r="I61" s="606">
        <v>50</v>
      </c>
      <c r="J61" s="330"/>
      <c r="K61" s="352"/>
    </row>
    <row r="62" spans="1:11" ht="15" customHeight="1" x14ac:dyDescent="0.45">
      <c r="A62" s="1171"/>
      <c r="B62" s="1166" t="s">
        <v>637</v>
      </c>
      <c r="C62" s="271" t="s">
        <v>549</v>
      </c>
      <c r="D62" s="353">
        <v>50</v>
      </c>
      <c r="E62" s="353">
        <v>49</v>
      </c>
      <c r="F62" s="353">
        <v>45</v>
      </c>
      <c r="G62" s="353">
        <v>46</v>
      </c>
      <c r="H62" s="354">
        <v>46</v>
      </c>
      <c r="I62" s="607">
        <v>49</v>
      </c>
      <c r="J62" s="334"/>
      <c r="K62" s="347"/>
    </row>
    <row r="63" spans="1:11" ht="15" customHeight="1" x14ac:dyDescent="0.45">
      <c r="A63" s="1171"/>
      <c r="B63" s="1167"/>
      <c r="C63" s="276" t="s">
        <v>665</v>
      </c>
      <c r="D63" s="339">
        <v>100</v>
      </c>
      <c r="E63" s="339">
        <v>100</v>
      </c>
      <c r="F63" s="339">
        <v>100</v>
      </c>
      <c r="G63" s="339">
        <v>100</v>
      </c>
      <c r="H63" s="348">
        <v>97.87</v>
      </c>
      <c r="I63" s="608">
        <f>I62/I61*100</f>
        <v>98</v>
      </c>
      <c r="J63" s="349"/>
      <c r="K63" s="338"/>
    </row>
    <row r="64" spans="1:11" ht="15" customHeight="1" x14ac:dyDescent="0.45">
      <c r="A64" s="1171"/>
      <c r="B64" s="1166" t="s">
        <v>639</v>
      </c>
      <c r="C64" s="271" t="s">
        <v>549</v>
      </c>
      <c r="D64" s="353">
        <v>0</v>
      </c>
      <c r="E64" s="353">
        <v>0</v>
      </c>
      <c r="F64" s="353">
        <v>0</v>
      </c>
      <c r="G64" s="353">
        <v>0</v>
      </c>
      <c r="H64" s="354">
        <v>1</v>
      </c>
      <c r="I64" s="607">
        <v>1</v>
      </c>
      <c r="J64" s="334"/>
      <c r="K64" s="347"/>
    </row>
    <row r="65" spans="1:11" ht="15" customHeight="1" x14ac:dyDescent="0.45">
      <c r="A65" s="1171"/>
      <c r="B65" s="1167"/>
      <c r="C65" s="276" t="s">
        <v>665</v>
      </c>
      <c r="D65" s="335">
        <v>0</v>
      </c>
      <c r="E65" s="335">
        <v>0</v>
      </c>
      <c r="F65" s="335">
        <v>0</v>
      </c>
      <c r="G65" s="335">
        <v>0</v>
      </c>
      <c r="H65" s="355">
        <v>2.13</v>
      </c>
      <c r="I65" s="609">
        <f>I64/I61*100</f>
        <v>2</v>
      </c>
      <c r="J65" s="356"/>
      <c r="K65" s="338"/>
    </row>
    <row r="66" spans="1:11" ht="15" customHeight="1" x14ac:dyDescent="0.45">
      <c r="A66" s="1164" t="s">
        <v>669</v>
      </c>
      <c r="B66" s="326" t="s">
        <v>63</v>
      </c>
      <c r="C66" s="327" t="s">
        <v>549</v>
      </c>
      <c r="D66" s="350">
        <v>16</v>
      </c>
      <c r="E66" s="350">
        <v>16</v>
      </c>
      <c r="F66" s="350">
        <v>16</v>
      </c>
      <c r="G66" s="350">
        <v>14</v>
      </c>
      <c r="H66" s="351">
        <v>15</v>
      </c>
      <c r="I66" s="606">
        <v>15</v>
      </c>
      <c r="J66" s="330"/>
      <c r="K66" s="357"/>
    </row>
    <row r="67" spans="1:11" ht="15" customHeight="1" x14ac:dyDescent="0.45">
      <c r="A67" s="1164"/>
      <c r="B67" s="1166" t="s">
        <v>637</v>
      </c>
      <c r="C67" s="271" t="s">
        <v>549</v>
      </c>
      <c r="D67" s="353">
        <v>13</v>
      </c>
      <c r="E67" s="353">
        <v>13</v>
      </c>
      <c r="F67" s="353">
        <v>12</v>
      </c>
      <c r="G67" s="353">
        <v>10</v>
      </c>
      <c r="H67" s="354">
        <v>11</v>
      </c>
      <c r="I67" s="607">
        <v>11</v>
      </c>
      <c r="J67" s="334"/>
      <c r="K67" s="347"/>
    </row>
    <row r="68" spans="1:11" ht="15" customHeight="1" x14ac:dyDescent="0.45">
      <c r="A68" s="1164"/>
      <c r="B68" s="1167"/>
      <c r="C68" s="276" t="s">
        <v>665</v>
      </c>
      <c r="D68" s="335">
        <v>81.25</v>
      </c>
      <c r="E68" s="335">
        <v>81.25</v>
      </c>
      <c r="F68" s="335">
        <v>75</v>
      </c>
      <c r="G68" s="335">
        <v>71.430000000000007</v>
      </c>
      <c r="H68" s="358">
        <v>73.33</v>
      </c>
      <c r="I68" s="610">
        <f>I67/I66*100</f>
        <v>73.333333333333329</v>
      </c>
      <c r="J68" s="349"/>
      <c r="K68" s="338"/>
    </row>
    <row r="69" spans="1:11" ht="15" customHeight="1" x14ac:dyDescent="0.45">
      <c r="A69" s="1164"/>
      <c r="B69" s="1166" t="s">
        <v>639</v>
      </c>
      <c r="C69" s="271" t="s">
        <v>549</v>
      </c>
      <c r="D69" s="353">
        <v>3</v>
      </c>
      <c r="E69" s="353">
        <v>3</v>
      </c>
      <c r="F69" s="353">
        <v>4</v>
      </c>
      <c r="G69" s="353">
        <v>4</v>
      </c>
      <c r="H69" s="354">
        <v>4</v>
      </c>
      <c r="I69" s="607">
        <v>4</v>
      </c>
      <c r="J69" s="334"/>
      <c r="K69" s="347"/>
    </row>
    <row r="70" spans="1:11" ht="15" customHeight="1" x14ac:dyDescent="0.45">
      <c r="A70" s="1165"/>
      <c r="B70" s="1167"/>
      <c r="C70" s="276" t="s">
        <v>665</v>
      </c>
      <c r="D70" s="335">
        <v>18.75</v>
      </c>
      <c r="E70" s="335">
        <v>18.75</v>
      </c>
      <c r="F70" s="335">
        <v>25</v>
      </c>
      <c r="G70" s="335">
        <v>28.57</v>
      </c>
      <c r="H70" s="336">
        <v>26.67</v>
      </c>
      <c r="I70" s="600">
        <f>I69/I66*100</f>
        <v>26.666666666666668</v>
      </c>
      <c r="J70" s="359"/>
      <c r="K70" s="338"/>
    </row>
    <row r="71" spans="1:11" ht="15" customHeight="1" x14ac:dyDescent="0.45">
      <c r="A71" s="7" t="s">
        <v>670</v>
      </c>
      <c r="B71" s="7"/>
      <c r="C71" s="7"/>
      <c r="D71" s="7"/>
      <c r="E71" s="7"/>
      <c r="F71" s="7"/>
      <c r="G71" s="7"/>
      <c r="H71" s="7"/>
      <c r="I71" s="7"/>
      <c r="J71" s="7"/>
    </row>
    <row r="72" spans="1:11" ht="15" customHeight="1" x14ac:dyDescent="0.45">
      <c r="A72" s="360"/>
      <c r="B72" s="360"/>
      <c r="C72" s="360"/>
      <c r="D72" s="360"/>
      <c r="E72" s="360"/>
      <c r="F72" s="360"/>
      <c r="G72" s="360"/>
      <c r="H72" s="360"/>
      <c r="I72" s="360"/>
      <c r="J72" s="360"/>
    </row>
    <row r="73" spans="1:11" ht="30" customHeight="1" x14ac:dyDescent="0.45">
      <c r="A73" s="1184" t="s">
        <v>671</v>
      </c>
      <c r="B73" s="1257"/>
      <c r="C73" s="265" t="s">
        <v>118</v>
      </c>
      <c r="D73" s="265" t="s">
        <v>660</v>
      </c>
      <c r="E73" s="265" t="s">
        <v>661</v>
      </c>
      <c r="F73" s="265" t="s">
        <v>662</v>
      </c>
      <c r="G73" s="265" t="s">
        <v>74</v>
      </c>
      <c r="H73" s="265" t="s">
        <v>633</v>
      </c>
      <c r="I73" s="265" t="s">
        <v>634</v>
      </c>
    </row>
    <row r="74" spans="1:11" ht="15" customHeight="1" x14ac:dyDescent="0.45">
      <c r="A74" s="1168" t="s">
        <v>672</v>
      </c>
      <c r="B74" s="1168"/>
      <c r="C74" s="315" t="s">
        <v>638</v>
      </c>
      <c r="D74" s="361">
        <v>26</v>
      </c>
      <c r="E74" s="361">
        <v>26</v>
      </c>
      <c r="F74" s="361">
        <v>26</v>
      </c>
      <c r="G74" s="362">
        <v>26</v>
      </c>
      <c r="H74" s="611">
        <v>26</v>
      </c>
      <c r="I74" s="363"/>
    </row>
    <row r="75" spans="1:11" ht="15" customHeight="1" x14ac:dyDescent="0.45">
      <c r="A75" s="1168" t="s">
        <v>673</v>
      </c>
      <c r="B75" s="1168"/>
      <c r="C75" s="315" t="s">
        <v>638</v>
      </c>
      <c r="D75" s="361">
        <v>21</v>
      </c>
      <c r="E75" s="361">
        <v>22</v>
      </c>
      <c r="F75" s="361">
        <v>22</v>
      </c>
      <c r="G75" s="362">
        <v>27</v>
      </c>
      <c r="H75" s="611">
        <v>29</v>
      </c>
      <c r="I75" s="363"/>
    </row>
    <row r="76" spans="1:11" ht="15" customHeight="1" x14ac:dyDescent="0.45">
      <c r="C76" s="258"/>
      <c r="H76" s="259"/>
      <c r="I76" s="259"/>
    </row>
    <row r="77" spans="1:11" ht="30" customHeight="1" x14ac:dyDescent="0.45">
      <c r="A77" s="1146" t="s">
        <v>674</v>
      </c>
      <c r="B77" s="1146"/>
      <c r="C77" s="265" t="s">
        <v>118</v>
      </c>
      <c r="D77" s="265" t="s">
        <v>660</v>
      </c>
      <c r="E77" s="265" t="s">
        <v>661</v>
      </c>
      <c r="F77" s="265" t="s">
        <v>662</v>
      </c>
      <c r="G77" s="265" t="s">
        <v>74</v>
      </c>
      <c r="H77" s="265" t="s">
        <v>633</v>
      </c>
      <c r="I77" s="265" t="s">
        <v>634</v>
      </c>
    </row>
    <row r="78" spans="1:11" ht="15" customHeight="1" x14ac:dyDescent="0.45">
      <c r="A78" s="1148" t="s">
        <v>675</v>
      </c>
      <c r="B78" s="1148"/>
      <c r="C78" s="365" t="s">
        <v>544</v>
      </c>
      <c r="D78" s="361">
        <v>16</v>
      </c>
      <c r="E78" s="361">
        <v>16</v>
      </c>
      <c r="F78" s="361">
        <v>15</v>
      </c>
      <c r="G78" s="361">
        <v>15</v>
      </c>
      <c r="H78" s="612">
        <v>15</v>
      </c>
      <c r="I78" s="363"/>
    </row>
    <row r="79" spans="1:11" ht="15" customHeight="1" x14ac:dyDescent="0.45">
      <c r="A79" s="1148" t="s">
        <v>676</v>
      </c>
      <c r="B79" s="1148"/>
      <c r="C79" s="365" t="s">
        <v>544</v>
      </c>
      <c r="D79" s="361">
        <v>27</v>
      </c>
      <c r="E79" s="361">
        <v>28</v>
      </c>
      <c r="F79" s="361">
        <v>29</v>
      </c>
      <c r="G79" s="361">
        <v>30</v>
      </c>
      <c r="H79" s="612">
        <v>30</v>
      </c>
      <c r="I79" s="363"/>
    </row>
    <row r="80" spans="1:11" ht="15" customHeight="1" x14ac:dyDescent="0.45">
      <c r="A80" s="1148" t="s">
        <v>677</v>
      </c>
      <c r="B80" s="1148"/>
      <c r="C80" s="365" t="s">
        <v>544</v>
      </c>
      <c r="D80" s="361">
        <v>22</v>
      </c>
      <c r="E80" s="361">
        <v>22</v>
      </c>
      <c r="F80" s="361">
        <v>22</v>
      </c>
      <c r="G80" s="361">
        <v>22</v>
      </c>
      <c r="H80" s="612">
        <v>22</v>
      </c>
      <c r="I80" s="363"/>
    </row>
    <row r="81" spans="1:13" ht="15" customHeight="1" x14ac:dyDescent="0.45">
      <c r="A81" s="1148" t="s">
        <v>678</v>
      </c>
      <c r="B81" s="1148"/>
      <c r="C81" s="365" t="s">
        <v>544</v>
      </c>
      <c r="D81" s="361">
        <v>33</v>
      </c>
      <c r="E81" s="361">
        <v>33</v>
      </c>
      <c r="F81" s="361">
        <v>34</v>
      </c>
      <c r="G81" s="361">
        <v>33</v>
      </c>
      <c r="H81" s="612">
        <v>31</v>
      </c>
      <c r="I81" s="363"/>
    </row>
    <row r="82" spans="1:13" ht="15" customHeight="1" x14ac:dyDescent="0.45">
      <c r="A82" s="1148" t="s">
        <v>679</v>
      </c>
      <c r="B82" s="1148"/>
      <c r="C82" s="365" t="s">
        <v>544</v>
      </c>
      <c r="D82" s="361">
        <v>1</v>
      </c>
      <c r="E82" s="361">
        <v>1</v>
      </c>
      <c r="F82" s="361">
        <v>1</v>
      </c>
      <c r="G82" s="361">
        <v>1</v>
      </c>
      <c r="H82" s="612">
        <v>1</v>
      </c>
      <c r="I82" s="363"/>
    </row>
    <row r="83" spans="1:13" s="313" customFormat="1" ht="15" customHeight="1" x14ac:dyDescent="0.45"/>
    <row r="84" spans="1:13" ht="30" customHeight="1" x14ac:dyDescent="0.45">
      <c r="A84" s="1147" t="s">
        <v>680</v>
      </c>
      <c r="B84" s="1147"/>
      <c r="C84" s="366" t="s">
        <v>118</v>
      </c>
      <c r="D84" s="366" t="s">
        <v>660</v>
      </c>
      <c r="E84" s="265" t="s">
        <v>661</v>
      </c>
      <c r="F84" s="265" t="s">
        <v>662</v>
      </c>
      <c r="G84" s="265" t="s">
        <v>74</v>
      </c>
      <c r="H84" s="265" t="s">
        <v>633</v>
      </c>
      <c r="I84" s="265" t="s">
        <v>634</v>
      </c>
      <c r="K84" s="367"/>
      <c r="L84" s="367"/>
      <c r="M84" s="367"/>
    </row>
    <row r="85" spans="1:13" ht="15" customHeight="1" x14ac:dyDescent="0.45">
      <c r="A85" s="1233" t="s">
        <v>681</v>
      </c>
      <c r="B85" s="1148"/>
      <c r="C85" s="365" t="s">
        <v>682</v>
      </c>
      <c r="D85" s="368">
        <v>1984.3</v>
      </c>
      <c r="E85" s="369">
        <v>2002.5</v>
      </c>
      <c r="F85" s="369">
        <v>1993.8</v>
      </c>
      <c r="G85" s="370">
        <v>1983.2</v>
      </c>
      <c r="H85" s="613">
        <v>2004.3</v>
      </c>
      <c r="I85" s="363"/>
    </row>
    <row r="86" spans="1:13" ht="15" customHeight="1" x14ac:dyDescent="0.45">
      <c r="A86" s="1148" t="s">
        <v>683</v>
      </c>
      <c r="B86" s="1148"/>
      <c r="C86" s="365" t="s">
        <v>682</v>
      </c>
      <c r="D86" s="368">
        <v>27.2</v>
      </c>
      <c r="E86" s="369">
        <v>30.4</v>
      </c>
      <c r="F86" s="369">
        <v>29.9</v>
      </c>
      <c r="G86" s="370">
        <v>29.2</v>
      </c>
      <c r="H86" s="613">
        <v>31</v>
      </c>
      <c r="I86" s="363"/>
    </row>
    <row r="87" spans="1:13" ht="15" customHeight="1" x14ac:dyDescent="0.45">
      <c r="A87" s="1148" t="s">
        <v>684</v>
      </c>
      <c r="B87" s="1148"/>
      <c r="C87" s="365" t="s">
        <v>544</v>
      </c>
      <c r="D87" s="371">
        <v>55</v>
      </c>
      <c r="E87" s="371">
        <v>60</v>
      </c>
      <c r="F87" s="371">
        <v>67</v>
      </c>
      <c r="G87" s="371">
        <v>71</v>
      </c>
      <c r="H87" s="614">
        <v>68</v>
      </c>
      <c r="I87" s="363"/>
    </row>
    <row r="88" spans="1:13" ht="30" customHeight="1" x14ac:dyDescent="0.45">
      <c r="A88" s="1148" t="s">
        <v>685</v>
      </c>
      <c r="B88" s="1148"/>
      <c r="C88" s="365" t="s">
        <v>686</v>
      </c>
      <c r="D88" s="372">
        <v>0</v>
      </c>
      <c r="E88" s="373">
        <v>3</v>
      </c>
      <c r="F88" s="373" t="s">
        <v>687</v>
      </c>
      <c r="G88" s="373">
        <v>1</v>
      </c>
      <c r="H88" s="615">
        <v>2</v>
      </c>
      <c r="I88" s="363"/>
    </row>
    <row r="89" spans="1:13" ht="15" customHeight="1" x14ac:dyDescent="0.45">
      <c r="A89" s="1148" t="s">
        <v>688</v>
      </c>
      <c r="B89" s="1148"/>
      <c r="C89" s="365" t="s">
        <v>544</v>
      </c>
      <c r="D89" s="374" t="s">
        <v>689</v>
      </c>
      <c r="E89" s="375" t="s">
        <v>690</v>
      </c>
      <c r="F89" s="375" t="s">
        <v>691</v>
      </c>
      <c r="G89" s="375" t="s">
        <v>692</v>
      </c>
      <c r="H89" s="375" t="s">
        <v>693</v>
      </c>
      <c r="I89" s="363"/>
    </row>
    <row r="90" spans="1:13" ht="15" customHeight="1" x14ac:dyDescent="0.45">
      <c r="A90" s="1148" t="s">
        <v>694</v>
      </c>
      <c r="B90" s="1148"/>
      <c r="C90" s="365" t="s">
        <v>549</v>
      </c>
      <c r="D90" s="375" t="s">
        <v>695</v>
      </c>
      <c r="E90" s="375" t="s">
        <v>696</v>
      </c>
      <c r="F90" s="375" t="s">
        <v>697</v>
      </c>
      <c r="G90" s="375" t="s">
        <v>698</v>
      </c>
      <c r="H90" s="569" t="s">
        <v>699</v>
      </c>
      <c r="I90" s="363"/>
    </row>
    <row r="91" spans="1:13" ht="15" customHeight="1" x14ac:dyDescent="0.45">
      <c r="A91" s="260" t="s">
        <v>700</v>
      </c>
      <c r="G91" s="376"/>
      <c r="H91" s="376"/>
    </row>
    <row r="92" spans="1:13" ht="15" customHeight="1" x14ac:dyDescent="0.45">
      <c r="A92" s="260" t="s">
        <v>701</v>
      </c>
      <c r="G92" s="376"/>
      <c r="H92" s="376"/>
    </row>
    <row r="93" spans="1:13" ht="15" customHeight="1" x14ac:dyDescent="0.45">
      <c r="A93" s="260"/>
      <c r="G93" s="376"/>
      <c r="H93" s="376"/>
    </row>
    <row r="94" spans="1:13" ht="30" customHeight="1" x14ac:dyDescent="0.45">
      <c r="A94" s="1146" t="s">
        <v>702</v>
      </c>
      <c r="B94" s="1146"/>
      <c r="C94" s="265" t="s">
        <v>118</v>
      </c>
      <c r="D94" s="265" t="s">
        <v>660</v>
      </c>
      <c r="E94" s="265" t="s">
        <v>661</v>
      </c>
      <c r="F94" s="265" t="s">
        <v>662</v>
      </c>
      <c r="G94" s="265" t="s">
        <v>74</v>
      </c>
      <c r="H94" s="265" t="s">
        <v>633</v>
      </c>
      <c r="I94" s="265" t="s">
        <v>634</v>
      </c>
    </row>
    <row r="95" spans="1:13" ht="15" customHeight="1" x14ac:dyDescent="0.45">
      <c r="A95" s="1168" t="s">
        <v>198</v>
      </c>
      <c r="B95" s="1168"/>
      <c r="C95" s="266" t="s">
        <v>638</v>
      </c>
      <c r="D95" s="377">
        <v>1.4</v>
      </c>
      <c r="E95" s="377">
        <v>1.5</v>
      </c>
      <c r="F95" s="377">
        <v>1.3</v>
      </c>
      <c r="G95" s="378">
        <v>0.87</v>
      </c>
      <c r="H95" s="616">
        <v>0.98</v>
      </c>
      <c r="I95" s="363"/>
    </row>
    <row r="96" spans="1:13" ht="15" customHeight="1" x14ac:dyDescent="0.45">
      <c r="A96" s="1256" t="s">
        <v>637</v>
      </c>
      <c r="B96" s="1256"/>
      <c r="C96" s="379" t="s">
        <v>638</v>
      </c>
      <c r="D96" s="380">
        <v>1.4</v>
      </c>
      <c r="E96" s="380">
        <v>1.3</v>
      </c>
      <c r="F96" s="380">
        <v>1.2</v>
      </c>
      <c r="G96" s="381">
        <v>0.72</v>
      </c>
      <c r="H96" s="617">
        <v>1.07</v>
      </c>
      <c r="I96" s="382"/>
    </row>
    <row r="97" spans="1:10" ht="15" customHeight="1" x14ac:dyDescent="0.45">
      <c r="A97" s="1167" t="s">
        <v>639</v>
      </c>
      <c r="B97" s="1167"/>
      <c r="C97" s="383" t="s">
        <v>638</v>
      </c>
      <c r="D97" s="384">
        <v>1.4</v>
      </c>
      <c r="E97" s="384">
        <v>1.5</v>
      </c>
      <c r="F97" s="384">
        <v>1.3</v>
      </c>
      <c r="G97" s="385">
        <v>0.83</v>
      </c>
      <c r="H97" s="618">
        <v>0.71</v>
      </c>
      <c r="I97" s="386"/>
    </row>
    <row r="98" spans="1:10" ht="15" customHeight="1" x14ac:dyDescent="0.45">
      <c r="A98" s="261"/>
    </row>
    <row r="99" spans="1:10" ht="30" customHeight="1" x14ac:dyDescent="0.45">
      <c r="A99" s="1175" t="s">
        <v>703</v>
      </c>
      <c r="B99" s="1175"/>
      <c r="C99" s="265" t="s">
        <v>118</v>
      </c>
      <c r="D99" s="265" t="s">
        <v>660</v>
      </c>
      <c r="E99" s="265" t="s">
        <v>661</v>
      </c>
      <c r="F99" s="265" t="s">
        <v>662</v>
      </c>
      <c r="G99" s="265" t="s">
        <v>74</v>
      </c>
      <c r="H99" s="265" t="s">
        <v>633</v>
      </c>
      <c r="I99" s="265" t="s">
        <v>634</v>
      </c>
    </row>
    <row r="100" spans="1:10" ht="15" customHeight="1" x14ac:dyDescent="0.45">
      <c r="A100" s="1174" t="s">
        <v>704</v>
      </c>
      <c r="B100" s="266" t="s">
        <v>198</v>
      </c>
      <c r="C100" s="266" t="s">
        <v>549</v>
      </c>
      <c r="D100" s="387">
        <v>127</v>
      </c>
      <c r="E100" s="387">
        <v>123</v>
      </c>
      <c r="F100" s="387" t="s">
        <v>705</v>
      </c>
      <c r="G100" s="387">
        <v>127</v>
      </c>
      <c r="H100" s="615">
        <v>139</v>
      </c>
      <c r="I100" s="363"/>
    </row>
    <row r="101" spans="1:10" ht="15" customHeight="1" x14ac:dyDescent="0.45">
      <c r="A101" s="1174"/>
      <c r="B101" s="1166" t="s">
        <v>637</v>
      </c>
      <c r="C101" s="271" t="s">
        <v>549</v>
      </c>
      <c r="D101" s="388">
        <v>89</v>
      </c>
      <c r="E101" s="388">
        <v>88</v>
      </c>
      <c r="F101" s="388">
        <v>89</v>
      </c>
      <c r="G101" s="388">
        <v>96</v>
      </c>
      <c r="H101" s="253">
        <v>97</v>
      </c>
      <c r="I101" s="382"/>
    </row>
    <row r="102" spans="1:10" ht="15" customHeight="1" x14ac:dyDescent="0.45">
      <c r="A102" s="1174"/>
      <c r="B102" s="1167"/>
      <c r="C102" s="276" t="s">
        <v>665</v>
      </c>
      <c r="D102" s="389">
        <v>70.77</v>
      </c>
      <c r="E102" s="389">
        <v>71.540000000000006</v>
      </c>
      <c r="F102" s="389">
        <v>74.17</v>
      </c>
      <c r="G102" s="389">
        <v>75.59</v>
      </c>
      <c r="H102" s="619">
        <f>H101/H100*100</f>
        <v>69.7841726618705</v>
      </c>
      <c r="I102" s="390"/>
    </row>
    <row r="103" spans="1:10" ht="15" customHeight="1" x14ac:dyDescent="0.45">
      <c r="A103" s="1174"/>
      <c r="B103" s="1166" t="s">
        <v>639</v>
      </c>
      <c r="C103" s="271" t="s">
        <v>549</v>
      </c>
      <c r="D103" s="391">
        <v>38</v>
      </c>
      <c r="E103" s="391">
        <v>35</v>
      </c>
      <c r="F103" s="391">
        <v>31</v>
      </c>
      <c r="G103" s="391">
        <v>31</v>
      </c>
      <c r="H103" s="620">
        <f>H100-H101</f>
        <v>42</v>
      </c>
      <c r="I103" s="382"/>
    </row>
    <row r="104" spans="1:10" ht="15" customHeight="1" x14ac:dyDescent="0.45">
      <c r="A104" s="1174"/>
      <c r="B104" s="1167"/>
      <c r="C104" s="276" t="s">
        <v>665</v>
      </c>
      <c r="D104" s="392">
        <v>29.23</v>
      </c>
      <c r="E104" s="392">
        <v>28.46</v>
      </c>
      <c r="F104" s="392">
        <v>25.83</v>
      </c>
      <c r="G104" s="392">
        <v>24.41</v>
      </c>
      <c r="H104" s="621">
        <f>H103/H100*100</f>
        <v>30.215827338129497</v>
      </c>
      <c r="I104" s="390"/>
    </row>
    <row r="105" spans="1:10" ht="45.45" customHeight="1" x14ac:dyDescent="0.45">
      <c r="A105" s="1176"/>
      <c r="B105" s="393" t="s">
        <v>706</v>
      </c>
      <c r="C105" s="394" t="s">
        <v>549</v>
      </c>
      <c r="D105" s="395" t="s">
        <v>40</v>
      </c>
      <c r="E105" s="396" t="s">
        <v>40</v>
      </c>
      <c r="F105" s="396" t="s">
        <v>40</v>
      </c>
      <c r="G105" s="396" t="s">
        <v>40</v>
      </c>
      <c r="H105" s="622" t="s">
        <v>50</v>
      </c>
      <c r="I105" s="386"/>
    </row>
    <row r="106" spans="1:10" ht="15" customHeight="1" x14ac:dyDescent="0.45">
      <c r="A106" s="1173" t="s">
        <v>707</v>
      </c>
      <c r="B106" s="266" t="s">
        <v>198</v>
      </c>
      <c r="C106" s="266" t="s">
        <v>549</v>
      </c>
      <c r="D106" s="387">
        <v>21</v>
      </c>
      <c r="E106" s="387">
        <v>16</v>
      </c>
      <c r="F106" s="387" t="s">
        <v>708</v>
      </c>
      <c r="G106" s="387">
        <v>79</v>
      </c>
      <c r="H106" s="257">
        <v>77</v>
      </c>
      <c r="I106" s="386"/>
    </row>
    <row r="107" spans="1:10" ht="30" customHeight="1" x14ac:dyDescent="0.45">
      <c r="A107" s="1174"/>
      <c r="B107" s="397" t="s">
        <v>709</v>
      </c>
      <c r="C107" s="315" t="s">
        <v>638</v>
      </c>
      <c r="D107" s="387">
        <v>14</v>
      </c>
      <c r="E107" s="387">
        <v>12</v>
      </c>
      <c r="F107" s="387">
        <v>26</v>
      </c>
      <c r="G107" s="387">
        <v>38</v>
      </c>
      <c r="H107" s="623">
        <f>H106/(H100+H106)*100</f>
        <v>35.648148148148145</v>
      </c>
      <c r="I107" s="398"/>
    </row>
    <row r="108" spans="1:10" ht="15" customHeight="1" x14ac:dyDescent="0.45">
      <c r="A108" s="1174"/>
      <c r="B108" s="1166" t="s">
        <v>637</v>
      </c>
      <c r="C108" s="271" t="s">
        <v>549</v>
      </c>
      <c r="D108" s="388">
        <v>12</v>
      </c>
      <c r="E108" s="388">
        <v>13</v>
      </c>
      <c r="F108" s="388">
        <v>39</v>
      </c>
      <c r="G108" s="388">
        <v>76</v>
      </c>
      <c r="H108" s="624">
        <v>59</v>
      </c>
      <c r="I108" s="382"/>
    </row>
    <row r="109" spans="1:10" ht="15" customHeight="1" x14ac:dyDescent="0.45">
      <c r="A109" s="1174"/>
      <c r="B109" s="1167"/>
      <c r="C109" s="276" t="s">
        <v>638</v>
      </c>
      <c r="D109" s="385">
        <v>92.31</v>
      </c>
      <c r="E109" s="385">
        <v>81.25</v>
      </c>
      <c r="F109" s="385">
        <v>90.7</v>
      </c>
      <c r="G109" s="385">
        <v>96.2</v>
      </c>
      <c r="H109" s="625">
        <f>H108/H106*100</f>
        <v>76.623376623376629</v>
      </c>
      <c r="I109" s="398"/>
    </row>
    <row r="110" spans="1:10" ht="15" customHeight="1" x14ac:dyDescent="0.45">
      <c r="A110" s="1174"/>
      <c r="B110" s="1166" t="s">
        <v>639</v>
      </c>
      <c r="C110" s="271" t="s">
        <v>549</v>
      </c>
      <c r="D110" s="388">
        <v>1</v>
      </c>
      <c r="E110" s="388">
        <v>3</v>
      </c>
      <c r="F110" s="388">
        <v>4</v>
      </c>
      <c r="G110" s="388">
        <v>3</v>
      </c>
      <c r="H110" s="624">
        <v>18</v>
      </c>
      <c r="I110" s="382"/>
    </row>
    <row r="111" spans="1:10" ht="15" customHeight="1" x14ac:dyDescent="0.45">
      <c r="A111" s="1174"/>
      <c r="B111" s="1167"/>
      <c r="C111" s="276" t="s">
        <v>638</v>
      </c>
      <c r="D111" s="385">
        <v>7.69</v>
      </c>
      <c r="E111" s="385">
        <v>18.75</v>
      </c>
      <c r="F111" s="385">
        <v>9.3000000000000007</v>
      </c>
      <c r="G111" s="385">
        <v>3.8</v>
      </c>
      <c r="H111" s="618">
        <f>H110/H106*100</f>
        <v>23.376623376623375</v>
      </c>
      <c r="I111" s="386"/>
    </row>
    <row r="112" spans="1:10" ht="15" customHeight="1" x14ac:dyDescent="0.45">
      <c r="A112" s="1174" t="s">
        <v>710</v>
      </c>
      <c r="B112" s="266" t="s">
        <v>198</v>
      </c>
      <c r="C112" s="266" t="s">
        <v>549</v>
      </c>
      <c r="D112" s="399" t="s">
        <v>40</v>
      </c>
      <c r="E112" s="399" t="s">
        <v>40</v>
      </c>
      <c r="F112" s="399" t="s">
        <v>40</v>
      </c>
      <c r="G112" s="387">
        <v>20</v>
      </c>
      <c r="H112" s="615">
        <v>17</v>
      </c>
      <c r="I112" s="363"/>
      <c r="J112" s="357"/>
    </row>
    <row r="113" spans="1:9" ht="15" customHeight="1" x14ac:dyDescent="0.45">
      <c r="A113" s="1174"/>
      <c r="B113" s="271" t="s">
        <v>637</v>
      </c>
      <c r="C113" s="271" t="s">
        <v>549</v>
      </c>
      <c r="D113" s="400" t="s">
        <v>40</v>
      </c>
      <c r="E113" s="400" t="s">
        <v>40</v>
      </c>
      <c r="F113" s="400" t="s">
        <v>40</v>
      </c>
      <c r="G113" s="388">
        <v>2</v>
      </c>
      <c r="H113" s="624">
        <v>1</v>
      </c>
      <c r="I113" s="382"/>
    </row>
    <row r="114" spans="1:9" ht="15" customHeight="1" x14ac:dyDescent="0.45">
      <c r="A114" s="1174"/>
      <c r="B114" s="275" t="s">
        <v>642</v>
      </c>
      <c r="C114" s="275" t="s">
        <v>549</v>
      </c>
      <c r="D114" s="401" t="s">
        <v>40</v>
      </c>
      <c r="E114" s="401" t="s">
        <v>40</v>
      </c>
      <c r="F114" s="401" t="s">
        <v>40</v>
      </c>
      <c r="G114" s="402">
        <v>18</v>
      </c>
      <c r="H114" s="257">
        <v>6</v>
      </c>
      <c r="I114" s="390"/>
    </row>
    <row r="115" spans="1:9" ht="15" customHeight="1" x14ac:dyDescent="0.45">
      <c r="A115" s="403" t="s">
        <v>711</v>
      </c>
      <c r="B115" s="404"/>
      <c r="C115" s="405"/>
      <c r="D115" s="406"/>
      <c r="E115" s="407"/>
      <c r="F115" s="407"/>
      <c r="G115" s="407"/>
      <c r="H115" s="407"/>
    </row>
    <row r="116" spans="1:9" ht="15" customHeight="1" x14ac:dyDescent="0.45">
      <c r="C116" s="258"/>
      <c r="D116" s="258"/>
      <c r="E116" s="258"/>
      <c r="F116" s="258"/>
      <c r="G116" s="258"/>
    </row>
    <row r="117" spans="1:9" ht="30" customHeight="1" x14ac:dyDescent="0.45">
      <c r="A117" s="1146" t="s">
        <v>712</v>
      </c>
      <c r="B117" s="1146"/>
      <c r="C117" s="408" t="s">
        <v>118</v>
      </c>
      <c r="D117" s="264" t="s">
        <v>32</v>
      </c>
      <c r="E117" s="264" t="s">
        <v>633</v>
      </c>
      <c r="F117" s="265" t="s">
        <v>634</v>
      </c>
      <c r="G117" s="258"/>
    </row>
    <row r="118" spans="1:9" ht="15" customHeight="1" x14ac:dyDescent="0.45">
      <c r="A118" s="1172" t="s">
        <v>713</v>
      </c>
      <c r="B118" s="1172"/>
      <c r="C118" s="409" t="s">
        <v>714</v>
      </c>
      <c r="D118" s="410">
        <v>20909825</v>
      </c>
      <c r="E118" s="626">
        <v>20333662</v>
      </c>
      <c r="F118" s="411"/>
      <c r="G118" s="258"/>
    </row>
    <row r="119" spans="1:9" ht="15" customHeight="1" x14ac:dyDescent="0.45">
      <c r="A119" s="1172" t="s">
        <v>715</v>
      </c>
      <c r="B119" s="1172"/>
      <c r="C119" s="412" t="s">
        <v>549</v>
      </c>
      <c r="D119" s="413">
        <v>3015</v>
      </c>
      <c r="E119" s="626">
        <v>3015</v>
      </c>
      <c r="F119" s="414"/>
      <c r="G119" s="258"/>
    </row>
    <row r="120" spans="1:9" ht="15" customHeight="1" x14ac:dyDescent="0.45">
      <c r="A120" s="1172"/>
      <c r="B120" s="1172"/>
      <c r="C120" s="415" t="s">
        <v>638</v>
      </c>
      <c r="D120" s="416">
        <v>54</v>
      </c>
      <c r="E120" s="627">
        <v>54</v>
      </c>
      <c r="F120" s="298"/>
      <c r="G120" s="258"/>
    </row>
    <row r="121" spans="1:9" ht="15" customHeight="1" x14ac:dyDescent="0.45">
      <c r="A121" s="1172" t="s">
        <v>716</v>
      </c>
      <c r="B121" s="1172"/>
      <c r="C121" s="417" t="s">
        <v>638</v>
      </c>
      <c r="D121" s="410">
        <v>77</v>
      </c>
      <c r="E121" s="628">
        <v>77</v>
      </c>
      <c r="F121" s="418"/>
      <c r="G121" s="258"/>
    </row>
    <row r="122" spans="1:9" ht="15" customHeight="1" x14ac:dyDescent="0.45">
      <c r="A122" s="1172" t="s">
        <v>717</v>
      </c>
      <c r="B122" s="1172"/>
      <c r="C122" s="383" t="s">
        <v>638</v>
      </c>
      <c r="D122" s="410">
        <v>71</v>
      </c>
      <c r="E122" s="628">
        <v>71</v>
      </c>
      <c r="F122" s="419"/>
      <c r="G122" s="258"/>
    </row>
    <row r="123" spans="1:9" ht="15" customHeight="1" x14ac:dyDescent="0.45">
      <c r="A123" s="260" t="s">
        <v>718</v>
      </c>
      <c r="D123" s="421"/>
      <c r="E123" s="421"/>
      <c r="F123" s="422"/>
      <c r="G123" s="421"/>
    </row>
    <row r="124" spans="1:9" ht="45.15" customHeight="1" x14ac:dyDescent="0.45">
      <c r="A124" s="1149" t="s">
        <v>968</v>
      </c>
      <c r="B124" s="1149"/>
      <c r="C124" s="1149"/>
      <c r="D124" s="1149"/>
      <c r="E124" s="1149"/>
      <c r="F124" s="1149"/>
      <c r="G124" s="1149"/>
      <c r="H124" s="1149"/>
      <c r="I124" s="1149"/>
    </row>
    <row r="125" spans="1:9" ht="15" customHeight="1" x14ac:dyDescent="0.45">
      <c r="A125" s="258" t="s">
        <v>719</v>
      </c>
      <c r="C125" s="258"/>
      <c r="D125" s="258"/>
      <c r="E125" s="258"/>
      <c r="F125" s="258"/>
      <c r="G125" s="258"/>
    </row>
    <row r="126" spans="1:9" ht="15" customHeight="1" x14ac:dyDescent="0.45">
      <c r="C126" s="258"/>
      <c r="D126" s="258"/>
      <c r="E126" s="258"/>
      <c r="F126" s="258"/>
      <c r="G126" s="258"/>
    </row>
    <row r="127" spans="1:9" ht="15" customHeight="1" x14ac:dyDescent="0.45"/>
    <row r="128" spans="1:9" ht="15" customHeight="1" x14ac:dyDescent="0.45">
      <c r="A128" s="262" t="s">
        <v>15</v>
      </c>
    </row>
    <row r="129" spans="1:10" ht="15" customHeight="1" x14ac:dyDescent="0.45">
      <c r="A129" s="262"/>
    </row>
    <row r="130" spans="1:10" ht="30" customHeight="1" x14ac:dyDescent="0.45">
      <c r="A130" s="1146" t="s">
        <v>720</v>
      </c>
      <c r="B130" s="1146"/>
      <c r="C130" s="265" t="s">
        <v>118</v>
      </c>
      <c r="D130" s="265" t="s">
        <v>660</v>
      </c>
      <c r="E130" s="265" t="s">
        <v>661</v>
      </c>
      <c r="F130" s="265" t="s">
        <v>662</v>
      </c>
      <c r="G130" s="265" t="s">
        <v>74</v>
      </c>
      <c r="H130" s="265" t="s">
        <v>633</v>
      </c>
      <c r="I130" s="265" t="s">
        <v>634</v>
      </c>
    </row>
    <row r="131" spans="1:10" ht="15" customHeight="1" x14ac:dyDescent="0.45">
      <c r="A131" s="1150" t="s">
        <v>969</v>
      </c>
      <c r="B131" s="1151"/>
      <c r="C131" s="426" t="s">
        <v>549</v>
      </c>
      <c r="D131" s="718">
        <v>88</v>
      </c>
      <c r="E131" s="718">
        <v>110</v>
      </c>
      <c r="F131" s="718">
        <v>108</v>
      </c>
      <c r="G131" s="717" t="s">
        <v>721</v>
      </c>
      <c r="H131" s="391">
        <v>129</v>
      </c>
      <c r="I131" s="720"/>
    </row>
    <row r="132" spans="1:10" ht="15" customHeight="1" x14ac:dyDescent="0.45">
      <c r="A132" s="1234" t="s">
        <v>722</v>
      </c>
      <c r="B132" s="430" t="s">
        <v>198</v>
      </c>
      <c r="C132" s="364" t="s">
        <v>549</v>
      </c>
      <c r="D132" s="410">
        <v>84</v>
      </c>
      <c r="E132" s="410">
        <v>116</v>
      </c>
      <c r="F132" s="410">
        <v>146</v>
      </c>
      <c r="G132" s="635" t="s">
        <v>723</v>
      </c>
      <c r="H132" s="636">
        <v>177</v>
      </c>
      <c r="I132" s="431"/>
    </row>
    <row r="133" spans="1:10" ht="15" customHeight="1" x14ac:dyDescent="0.45">
      <c r="A133" s="1206"/>
      <c r="B133" s="433" t="s">
        <v>724</v>
      </c>
      <c r="C133" s="432" t="s">
        <v>549</v>
      </c>
      <c r="D133" s="434">
        <v>36</v>
      </c>
      <c r="E133" s="434">
        <v>49</v>
      </c>
      <c r="F133" s="434">
        <v>78</v>
      </c>
      <c r="G133" s="435">
        <v>65</v>
      </c>
      <c r="H133" s="629">
        <v>108</v>
      </c>
      <c r="I133" s="436"/>
    </row>
    <row r="134" spans="1:10" ht="15" customHeight="1" x14ac:dyDescent="0.45">
      <c r="A134" s="1206"/>
      <c r="B134" s="427" t="s">
        <v>725</v>
      </c>
      <c r="C134" s="437" t="s">
        <v>549</v>
      </c>
      <c r="D134" s="438">
        <v>48</v>
      </c>
      <c r="E134" s="438">
        <v>67</v>
      </c>
      <c r="F134" s="438">
        <v>68</v>
      </c>
      <c r="G134" s="439">
        <v>82</v>
      </c>
      <c r="H134" s="630">
        <v>69</v>
      </c>
      <c r="I134" s="440"/>
    </row>
    <row r="135" spans="1:10" ht="15" customHeight="1" x14ac:dyDescent="0.45">
      <c r="A135" s="1234" t="s">
        <v>726</v>
      </c>
      <c r="B135" s="430" t="s">
        <v>198</v>
      </c>
      <c r="C135" s="364" t="s">
        <v>549</v>
      </c>
      <c r="D135" s="441">
        <v>241</v>
      </c>
      <c r="E135" s="441">
        <v>259</v>
      </c>
      <c r="F135" s="441">
        <v>261</v>
      </c>
      <c r="G135" s="435">
        <v>254</v>
      </c>
      <c r="H135" s="629">
        <v>284</v>
      </c>
      <c r="I135" s="431"/>
    </row>
    <row r="136" spans="1:10" ht="15" customHeight="1" x14ac:dyDescent="0.45">
      <c r="A136" s="1206"/>
      <c r="B136" s="433" t="s">
        <v>724</v>
      </c>
      <c r="C136" s="432" t="s">
        <v>549</v>
      </c>
      <c r="D136" s="434">
        <v>190</v>
      </c>
      <c r="E136" s="434">
        <v>191</v>
      </c>
      <c r="F136" s="434">
        <v>176</v>
      </c>
      <c r="G136" s="435">
        <v>183</v>
      </c>
      <c r="H136" s="629">
        <v>205</v>
      </c>
      <c r="I136" s="436"/>
    </row>
    <row r="137" spans="1:10" ht="15" customHeight="1" x14ac:dyDescent="0.45">
      <c r="A137" s="1206"/>
      <c r="B137" s="427" t="s">
        <v>725</v>
      </c>
      <c r="C137" s="437" t="s">
        <v>549</v>
      </c>
      <c r="D137" s="438">
        <v>51</v>
      </c>
      <c r="E137" s="438">
        <v>68</v>
      </c>
      <c r="F137" s="438">
        <v>85</v>
      </c>
      <c r="G137" s="439">
        <v>71</v>
      </c>
      <c r="H137" s="630">
        <v>79</v>
      </c>
      <c r="I137" s="440"/>
    </row>
    <row r="138" spans="1:10" ht="15" customHeight="1" x14ac:dyDescent="0.45">
      <c r="A138" s="1234" t="s">
        <v>727</v>
      </c>
      <c r="B138" s="430" t="s">
        <v>198</v>
      </c>
      <c r="C138" s="364" t="s">
        <v>544</v>
      </c>
      <c r="D138" s="387">
        <v>35</v>
      </c>
      <c r="E138" s="387">
        <v>45</v>
      </c>
      <c r="F138" s="387">
        <v>56</v>
      </c>
      <c r="G138" s="435">
        <v>58</v>
      </c>
      <c r="H138" s="629">
        <v>62.3</v>
      </c>
      <c r="I138" s="442"/>
      <c r="J138" s="420"/>
    </row>
    <row r="139" spans="1:10" ht="15" customHeight="1" x14ac:dyDescent="0.45">
      <c r="A139" s="1206"/>
      <c r="B139" s="433" t="s">
        <v>724</v>
      </c>
      <c r="C139" s="432" t="s">
        <v>544</v>
      </c>
      <c r="D139" s="434">
        <v>18</v>
      </c>
      <c r="E139" s="434">
        <v>25</v>
      </c>
      <c r="F139" s="434">
        <v>44</v>
      </c>
      <c r="G139" s="435">
        <v>36</v>
      </c>
      <c r="H139" s="632">
        <v>52.7</v>
      </c>
      <c r="I139" s="443"/>
    </row>
    <row r="140" spans="1:10" ht="15" customHeight="1" x14ac:dyDescent="0.45">
      <c r="A140" s="1206"/>
      <c r="B140" s="427" t="s">
        <v>725</v>
      </c>
      <c r="C140" s="437" t="s">
        <v>544</v>
      </c>
      <c r="D140" s="438">
        <v>96</v>
      </c>
      <c r="E140" s="438">
        <v>99</v>
      </c>
      <c r="F140" s="438">
        <v>80</v>
      </c>
      <c r="G140" s="439">
        <v>115</v>
      </c>
      <c r="H140" s="633">
        <v>87.3</v>
      </c>
      <c r="I140" s="444"/>
      <c r="J140" s="420"/>
    </row>
    <row r="141" spans="1:10" ht="15" customHeight="1" x14ac:dyDescent="0.45">
      <c r="A141" s="1234" t="s">
        <v>728</v>
      </c>
      <c r="B141" s="430" t="s">
        <v>198</v>
      </c>
      <c r="C141" s="364" t="s">
        <v>549</v>
      </c>
      <c r="D141" s="387">
        <v>73</v>
      </c>
      <c r="E141" s="387">
        <v>82</v>
      </c>
      <c r="F141" s="387">
        <v>112</v>
      </c>
      <c r="G141" s="435">
        <v>122</v>
      </c>
      <c r="H141" s="629">
        <v>131</v>
      </c>
      <c r="I141" s="442"/>
    </row>
    <row r="142" spans="1:10" ht="15" customHeight="1" x14ac:dyDescent="0.45">
      <c r="A142" s="1258"/>
      <c r="B142" s="433" t="s">
        <v>724</v>
      </c>
      <c r="C142" s="432" t="s">
        <v>549</v>
      </c>
      <c r="D142" s="434">
        <v>16</v>
      </c>
      <c r="E142" s="434">
        <v>32</v>
      </c>
      <c r="F142" s="434">
        <v>48</v>
      </c>
      <c r="G142" s="435">
        <v>44</v>
      </c>
      <c r="H142" s="629">
        <v>64</v>
      </c>
      <c r="I142" s="443"/>
    </row>
    <row r="143" spans="1:10" ht="15" customHeight="1" x14ac:dyDescent="0.45">
      <c r="A143" s="1258"/>
      <c r="B143" s="427" t="s">
        <v>725</v>
      </c>
      <c r="C143" s="437" t="s">
        <v>549</v>
      </c>
      <c r="D143" s="438">
        <v>57</v>
      </c>
      <c r="E143" s="438">
        <v>50</v>
      </c>
      <c r="F143" s="438">
        <v>64</v>
      </c>
      <c r="G143" s="439">
        <v>78</v>
      </c>
      <c r="H143" s="630">
        <v>67</v>
      </c>
      <c r="I143" s="444"/>
    </row>
    <row r="144" spans="1:10" ht="15" customHeight="1" x14ac:dyDescent="0.45">
      <c r="A144" s="1234" t="s">
        <v>729</v>
      </c>
      <c r="B144" s="430" t="s">
        <v>198</v>
      </c>
      <c r="C144" s="364" t="s">
        <v>544</v>
      </c>
      <c r="D144" s="370">
        <v>93.6</v>
      </c>
      <c r="E144" s="370">
        <v>94.3</v>
      </c>
      <c r="F144" s="370">
        <v>94.9</v>
      </c>
      <c r="G144" s="435">
        <v>95.3</v>
      </c>
      <c r="H144" s="629">
        <v>98.5</v>
      </c>
      <c r="I144" s="442"/>
    </row>
    <row r="145" spans="1:9" ht="15" customHeight="1" x14ac:dyDescent="0.45">
      <c r="A145" s="1258"/>
      <c r="B145" s="433" t="s">
        <v>724</v>
      </c>
      <c r="C145" s="432" t="s">
        <v>544</v>
      </c>
      <c r="D145" s="445">
        <v>80</v>
      </c>
      <c r="E145" s="445">
        <v>88.9</v>
      </c>
      <c r="F145" s="445">
        <v>98</v>
      </c>
      <c r="G145" s="435">
        <v>89.8</v>
      </c>
      <c r="H145" s="629">
        <v>98.5</v>
      </c>
      <c r="I145" s="436"/>
    </row>
    <row r="146" spans="1:9" ht="15" customHeight="1" x14ac:dyDescent="0.45">
      <c r="A146" s="1258"/>
      <c r="B146" s="427" t="s">
        <v>725</v>
      </c>
      <c r="C146" s="437" t="s">
        <v>544</v>
      </c>
      <c r="D146" s="446">
        <v>98.3</v>
      </c>
      <c r="E146" s="446">
        <v>98</v>
      </c>
      <c r="F146" s="446">
        <v>92.8</v>
      </c>
      <c r="G146" s="439">
        <v>98.7</v>
      </c>
      <c r="H146" s="630">
        <v>98.5</v>
      </c>
      <c r="I146" s="440"/>
    </row>
    <row r="147" spans="1:9" ht="15" customHeight="1" x14ac:dyDescent="0.45">
      <c r="A147" s="1234" t="s">
        <v>730</v>
      </c>
      <c r="B147" s="430" t="s">
        <v>198</v>
      </c>
      <c r="C147" s="35" t="s">
        <v>731</v>
      </c>
      <c r="D147" s="441">
        <v>246</v>
      </c>
      <c r="E147" s="441">
        <v>209</v>
      </c>
      <c r="F147" s="441">
        <v>236</v>
      </c>
      <c r="G147" s="435">
        <v>312</v>
      </c>
      <c r="H147" s="629">
        <v>327</v>
      </c>
      <c r="I147" s="431"/>
    </row>
    <row r="148" spans="1:9" ht="15" customHeight="1" x14ac:dyDescent="0.45">
      <c r="A148" s="1206"/>
      <c r="B148" s="433" t="s">
        <v>724</v>
      </c>
      <c r="C148" s="432" t="s">
        <v>549</v>
      </c>
      <c r="D148" s="434">
        <v>82</v>
      </c>
      <c r="E148" s="434">
        <v>72</v>
      </c>
      <c r="F148" s="434">
        <v>86</v>
      </c>
      <c r="G148" s="435">
        <v>128</v>
      </c>
      <c r="H148" s="629">
        <v>129</v>
      </c>
      <c r="I148" s="436"/>
    </row>
    <row r="149" spans="1:9" ht="15" customHeight="1" x14ac:dyDescent="0.45">
      <c r="A149" s="1206"/>
      <c r="B149" s="427" t="s">
        <v>725</v>
      </c>
      <c r="C149" s="437" t="s">
        <v>549</v>
      </c>
      <c r="D149" s="438">
        <v>164</v>
      </c>
      <c r="E149" s="438">
        <v>137</v>
      </c>
      <c r="F149" s="438">
        <v>150</v>
      </c>
      <c r="G149" s="439">
        <v>184</v>
      </c>
      <c r="H149" s="630">
        <v>198</v>
      </c>
      <c r="I149" s="440"/>
    </row>
    <row r="150" spans="1:9" ht="15" customHeight="1" x14ac:dyDescent="0.45">
      <c r="A150" s="1234" t="s">
        <v>732</v>
      </c>
      <c r="B150" s="430" t="s">
        <v>198</v>
      </c>
      <c r="C150" s="364" t="s">
        <v>549</v>
      </c>
      <c r="D150" s="441">
        <v>189</v>
      </c>
      <c r="E150" s="441">
        <v>232</v>
      </c>
      <c r="F150" s="441">
        <v>244</v>
      </c>
      <c r="G150" s="435">
        <v>301</v>
      </c>
      <c r="H150" s="629">
        <v>348</v>
      </c>
      <c r="I150" s="431"/>
    </row>
    <row r="151" spans="1:9" ht="15" customHeight="1" x14ac:dyDescent="0.45">
      <c r="A151" s="1206"/>
      <c r="B151" s="433" t="s">
        <v>724</v>
      </c>
      <c r="C151" s="432" t="s">
        <v>549</v>
      </c>
      <c r="D151" s="434">
        <v>84</v>
      </c>
      <c r="E151" s="434">
        <v>107</v>
      </c>
      <c r="F151" s="434">
        <v>108</v>
      </c>
      <c r="G151" s="435">
        <v>142</v>
      </c>
      <c r="H151" s="629">
        <v>164</v>
      </c>
      <c r="I151" s="436"/>
    </row>
    <row r="152" spans="1:9" ht="15" customHeight="1" x14ac:dyDescent="0.45">
      <c r="A152" s="1206"/>
      <c r="B152" s="427" t="s">
        <v>725</v>
      </c>
      <c r="C152" s="437" t="s">
        <v>549</v>
      </c>
      <c r="D152" s="438">
        <v>105</v>
      </c>
      <c r="E152" s="438">
        <v>125</v>
      </c>
      <c r="F152" s="438">
        <v>136</v>
      </c>
      <c r="G152" s="439">
        <v>159</v>
      </c>
      <c r="H152" s="630">
        <v>184</v>
      </c>
      <c r="I152" s="440"/>
    </row>
    <row r="153" spans="1:9" ht="15" customHeight="1" x14ac:dyDescent="0.45">
      <c r="A153" s="1234" t="s">
        <v>733</v>
      </c>
      <c r="B153" s="430" t="s">
        <v>198</v>
      </c>
      <c r="C153" s="364" t="s">
        <v>549</v>
      </c>
      <c r="D153" s="441">
        <v>67</v>
      </c>
      <c r="E153" s="441">
        <v>60</v>
      </c>
      <c r="F153" s="441">
        <v>81</v>
      </c>
      <c r="G153" s="435">
        <v>118</v>
      </c>
      <c r="H153" s="629">
        <v>140</v>
      </c>
      <c r="I153" s="431"/>
    </row>
    <row r="154" spans="1:9" ht="15" customHeight="1" x14ac:dyDescent="0.45">
      <c r="A154" s="1206"/>
      <c r="B154" s="433" t="s">
        <v>637</v>
      </c>
      <c r="C154" s="432" t="s">
        <v>549</v>
      </c>
      <c r="D154" s="434">
        <v>0</v>
      </c>
      <c r="E154" s="434">
        <v>0</v>
      </c>
      <c r="F154" s="434">
        <v>1</v>
      </c>
      <c r="G154" s="435">
        <v>8</v>
      </c>
      <c r="H154" s="629">
        <v>2</v>
      </c>
      <c r="I154" s="436"/>
    </row>
    <row r="155" spans="1:9" ht="15" customHeight="1" x14ac:dyDescent="0.45">
      <c r="A155" s="1206"/>
      <c r="B155" s="427" t="s">
        <v>734</v>
      </c>
      <c r="C155" s="437" t="s">
        <v>549</v>
      </c>
      <c r="D155" s="438">
        <v>67</v>
      </c>
      <c r="E155" s="438">
        <v>60</v>
      </c>
      <c r="F155" s="438">
        <v>80</v>
      </c>
      <c r="G155" s="439">
        <v>110</v>
      </c>
      <c r="H155" s="630">
        <v>138</v>
      </c>
      <c r="I155" s="440"/>
    </row>
    <row r="156" spans="1:9" ht="15" customHeight="1" x14ac:dyDescent="0.45">
      <c r="A156" s="1234" t="s">
        <v>735</v>
      </c>
      <c r="B156" s="430" t="s">
        <v>198</v>
      </c>
      <c r="C156" s="364" t="s">
        <v>549</v>
      </c>
      <c r="D156" s="441">
        <v>25</v>
      </c>
      <c r="E156" s="441">
        <v>14</v>
      </c>
      <c r="F156" s="441">
        <v>11</v>
      </c>
      <c r="G156" s="435">
        <v>10</v>
      </c>
      <c r="H156" s="629">
        <v>10</v>
      </c>
      <c r="I156" s="431"/>
    </row>
    <row r="157" spans="1:9" ht="15" customHeight="1" x14ac:dyDescent="0.45">
      <c r="A157" s="1206"/>
      <c r="B157" s="433" t="s">
        <v>724</v>
      </c>
      <c r="C157" s="432" t="s">
        <v>549</v>
      </c>
      <c r="D157" s="434">
        <v>3</v>
      </c>
      <c r="E157" s="434">
        <v>2</v>
      </c>
      <c r="F157" s="434">
        <v>2</v>
      </c>
      <c r="G157" s="435">
        <v>1</v>
      </c>
      <c r="H157" s="629">
        <v>1</v>
      </c>
      <c r="I157" s="436"/>
    </row>
    <row r="158" spans="1:9" ht="15" customHeight="1" x14ac:dyDescent="0.45">
      <c r="A158" s="1206"/>
      <c r="B158" s="427" t="s">
        <v>725</v>
      </c>
      <c r="C158" s="437" t="s">
        <v>549</v>
      </c>
      <c r="D158" s="438">
        <v>23</v>
      </c>
      <c r="E158" s="438">
        <v>12</v>
      </c>
      <c r="F158" s="438">
        <v>9</v>
      </c>
      <c r="G158" s="439">
        <v>9</v>
      </c>
      <c r="H158" s="630">
        <v>9</v>
      </c>
      <c r="I158" s="440"/>
    </row>
    <row r="159" spans="1:9" ht="15" customHeight="1" x14ac:dyDescent="0.45">
      <c r="A159" s="1234" t="s">
        <v>736</v>
      </c>
      <c r="B159" s="430" t="s">
        <v>198</v>
      </c>
      <c r="C159" s="364" t="s">
        <v>686</v>
      </c>
      <c r="D159" s="387">
        <v>45</v>
      </c>
      <c r="E159" s="387">
        <v>43</v>
      </c>
      <c r="F159" s="387">
        <v>51</v>
      </c>
      <c r="G159" s="435">
        <v>71</v>
      </c>
      <c r="H159" s="629">
        <v>89</v>
      </c>
      <c r="I159" s="442"/>
    </row>
    <row r="160" spans="1:9" ht="15" customHeight="1" x14ac:dyDescent="0.45">
      <c r="A160" s="1258"/>
      <c r="B160" s="433" t="s">
        <v>724</v>
      </c>
      <c r="C160" s="432" t="s">
        <v>686</v>
      </c>
      <c r="D160" s="391">
        <v>20</v>
      </c>
      <c r="E160" s="391">
        <v>13</v>
      </c>
      <c r="F160" s="391">
        <v>21</v>
      </c>
      <c r="G160" s="435">
        <v>30</v>
      </c>
      <c r="H160" s="629">
        <v>28</v>
      </c>
      <c r="I160" s="443"/>
    </row>
    <row r="161" spans="1:10" ht="15" customHeight="1" x14ac:dyDescent="0.45">
      <c r="A161" s="1258"/>
      <c r="B161" s="447" t="s">
        <v>725</v>
      </c>
      <c r="C161" s="437" t="s">
        <v>686</v>
      </c>
      <c r="D161" s="448">
        <v>25</v>
      </c>
      <c r="E161" s="448">
        <v>30</v>
      </c>
      <c r="F161" s="448">
        <v>30</v>
      </c>
      <c r="G161" s="439">
        <v>41</v>
      </c>
      <c r="H161" s="630">
        <v>61</v>
      </c>
      <c r="I161" s="444"/>
    </row>
    <row r="162" spans="1:10" ht="15" customHeight="1" x14ac:dyDescent="0.45">
      <c r="A162" s="1231" t="s">
        <v>737</v>
      </c>
      <c r="B162" s="1231"/>
      <c r="C162" s="365" t="s">
        <v>549</v>
      </c>
      <c r="D162" s="450" t="s">
        <v>50</v>
      </c>
      <c r="E162" s="450" t="s">
        <v>50</v>
      </c>
      <c r="F162" s="450" t="s">
        <v>50</v>
      </c>
      <c r="G162" s="451">
        <v>40</v>
      </c>
      <c r="H162" s="631">
        <v>60</v>
      </c>
      <c r="I162" s="442"/>
    </row>
    <row r="163" spans="1:10" ht="30" customHeight="1" x14ac:dyDescent="0.45">
      <c r="A163" s="1150" t="s">
        <v>738</v>
      </c>
      <c r="B163" s="1151"/>
      <c r="C163" s="426" t="s">
        <v>549</v>
      </c>
      <c r="D163" s="391">
        <v>10</v>
      </c>
      <c r="E163" s="391">
        <v>23</v>
      </c>
      <c r="F163" s="391">
        <v>26</v>
      </c>
      <c r="G163" s="391">
        <v>61</v>
      </c>
      <c r="H163" s="721">
        <v>139</v>
      </c>
      <c r="I163" s="443"/>
    </row>
    <row r="164" spans="1:10" ht="15" customHeight="1" x14ac:dyDescent="0.45">
      <c r="A164" s="1234" t="s">
        <v>739</v>
      </c>
      <c r="B164" s="430" t="s">
        <v>198</v>
      </c>
      <c r="C164" s="364" t="s">
        <v>549</v>
      </c>
      <c r="D164" s="441">
        <v>1</v>
      </c>
      <c r="E164" s="441">
        <v>0</v>
      </c>
      <c r="F164" s="441">
        <v>1</v>
      </c>
      <c r="G164" s="435">
        <v>2</v>
      </c>
      <c r="H164" s="632">
        <v>1</v>
      </c>
      <c r="I164" s="431"/>
    </row>
    <row r="165" spans="1:10" ht="15" customHeight="1" x14ac:dyDescent="0.45">
      <c r="A165" s="1206"/>
      <c r="B165" s="433" t="s">
        <v>724</v>
      </c>
      <c r="C165" s="432" t="s">
        <v>549</v>
      </c>
      <c r="D165" s="434">
        <v>1</v>
      </c>
      <c r="E165" s="434">
        <v>0</v>
      </c>
      <c r="F165" s="434">
        <v>1</v>
      </c>
      <c r="G165" s="435">
        <v>1</v>
      </c>
      <c r="H165" s="632">
        <v>0</v>
      </c>
      <c r="I165" s="436"/>
    </row>
    <row r="166" spans="1:10" ht="15" customHeight="1" x14ac:dyDescent="0.45">
      <c r="A166" s="1206"/>
      <c r="B166" s="427" t="s">
        <v>725</v>
      </c>
      <c r="C166" s="437" t="s">
        <v>549</v>
      </c>
      <c r="D166" s="438">
        <v>0</v>
      </c>
      <c r="E166" s="438">
        <v>0</v>
      </c>
      <c r="F166" s="438">
        <v>0</v>
      </c>
      <c r="G166" s="439">
        <v>1</v>
      </c>
      <c r="H166" s="633">
        <v>1</v>
      </c>
      <c r="I166" s="440"/>
    </row>
    <row r="167" spans="1:10" ht="15" customHeight="1" x14ac:dyDescent="0.45">
      <c r="A167" s="1234" t="s">
        <v>740</v>
      </c>
      <c r="B167" s="430" t="s">
        <v>198</v>
      </c>
      <c r="C167" s="364" t="s">
        <v>549</v>
      </c>
      <c r="D167" s="441">
        <v>269</v>
      </c>
      <c r="E167" s="441">
        <v>189</v>
      </c>
      <c r="F167" s="441">
        <v>185</v>
      </c>
      <c r="G167" s="435">
        <v>210</v>
      </c>
      <c r="H167" s="632">
        <v>237</v>
      </c>
      <c r="I167" s="431"/>
    </row>
    <row r="168" spans="1:10" ht="15" customHeight="1" x14ac:dyDescent="0.45">
      <c r="A168" s="1206"/>
      <c r="B168" s="433" t="s">
        <v>724</v>
      </c>
      <c r="C168" s="432" t="s">
        <v>549</v>
      </c>
      <c r="D168" s="434">
        <v>75</v>
      </c>
      <c r="E168" s="434">
        <v>55</v>
      </c>
      <c r="F168" s="434">
        <v>56</v>
      </c>
      <c r="G168" s="435" t="s">
        <v>741</v>
      </c>
      <c r="H168" s="632">
        <v>68</v>
      </c>
      <c r="I168" s="436"/>
    </row>
    <row r="169" spans="1:10" ht="15" customHeight="1" x14ac:dyDescent="0.45">
      <c r="A169" s="1206"/>
      <c r="B169" s="427" t="s">
        <v>725</v>
      </c>
      <c r="C169" s="437" t="s">
        <v>549</v>
      </c>
      <c r="D169" s="438">
        <v>194</v>
      </c>
      <c r="E169" s="438">
        <v>134</v>
      </c>
      <c r="F169" s="438">
        <v>129</v>
      </c>
      <c r="G169" s="439">
        <v>148</v>
      </c>
      <c r="H169" s="633">
        <v>169</v>
      </c>
      <c r="I169" s="440"/>
    </row>
    <row r="170" spans="1:10" ht="15" customHeight="1" x14ac:dyDescent="0.45">
      <c r="A170" s="1234" t="s">
        <v>742</v>
      </c>
      <c r="B170" s="430" t="s">
        <v>198</v>
      </c>
      <c r="C170" s="364" t="s">
        <v>549</v>
      </c>
      <c r="D170" s="441">
        <v>5</v>
      </c>
      <c r="E170" s="441">
        <v>4</v>
      </c>
      <c r="F170" s="441">
        <v>3</v>
      </c>
      <c r="G170" s="435">
        <v>0</v>
      </c>
      <c r="H170" s="632">
        <v>1</v>
      </c>
      <c r="I170" s="431"/>
    </row>
    <row r="171" spans="1:10" ht="15" customHeight="1" x14ac:dyDescent="0.45">
      <c r="A171" s="1206"/>
      <c r="B171" s="453" t="s">
        <v>724</v>
      </c>
      <c r="C171" s="432" t="s">
        <v>549</v>
      </c>
      <c r="D171" s="434">
        <v>0</v>
      </c>
      <c r="E171" s="434">
        <v>0</v>
      </c>
      <c r="F171" s="434">
        <v>0</v>
      </c>
      <c r="G171" s="435">
        <v>0</v>
      </c>
      <c r="H171" s="632">
        <v>0</v>
      </c>
      <c r="I171" s="436"/>
    </row>
    <row r="172" spans="1:10" ht="15" customHeight="1" x14ac:dyDescent="0.45">
      <c r="A172" s="1243"/>
      <c r="B172" s="454" t="s">
        <v>725</v>
      </c>
      <c r="C172" s="437" t="s">
        <v>549</v>
      </c>
      <c r="D172" s="438">
        <v>5</v>
      </c>
      <c r="E172" s="438">
        <v>4</v>
      </c>
      <c r="F172" s="438">
        <v>3</v>
      </c>
      <c r="G172" s="439">
        <v>0</v>
      </c>
      <c r="H172" s="633">
        <v>1</v>
      </c>
      <c r="I172" s="440"/>
    </row>
    <row r="173" spans="1:10" ht="30" customHeight="1" x14ac:dyDescent="0.45">
      <c r="A173" s="1152" t="s">
        <v>743</v>
      </c>
      <c r="B173" s="1153"/>
      <c r="C173" s="426" t="s">
        <v>686</v>
      </c>
      <c r="D173" s="391">
        <v>25</v>
      </c>
      <c r="E173" s="620">
        <v>44</v>
      </c>
      <c r="F173" s="620">
        <v>23</v>
      </c>
      <c r="G173" s="620">
        <v>42</v>
      </c>
      <c r="H173" s="391">
        <v>26</v>
      </c>
      <c r="I173" s="436"/>
      <c r="J173" s="676"/>
    </row>
    <row r="174" spans="1:10" ht="45.15" customHeight="1" x14ac:dyDescent="0.45">
      <c r="A174" s="1154" t="s">
        <v>744</v>
      </c>
      <c r="B174" s="1155"/>
      <c r="C174" s="426" t="s">
        <v>549</v>
      </c>
      <c r="D174" s="434">
        <v>10</v>
      </c>
      <c r="E174" s="434">
        <v>13</v>
      </c>
      <c r="F174" s="434">
        <v>12</v>
      </c>
      <c r="G174" s="391">
        <v>16</v>
      </c>
      <c r="H174" s="391">
        <v>12</v>
      </c>
      <c r="I174" s="436"/>
    </row>
    <row r="175" spans="1:10" ht="30" customHeight="1" x14ac:dyDescent="0.45">
      <c r="A175" s="1150" t="s">
        <v>745</v>
      </c>
      <c r="B175" s="1151"/>
      <c r="C175" s="715" t="s">
        <v>746</v>
      </c>
      <c r="D175" s="719">
        <v>63</v>
      </c>
      <c r="E175" s="719">
        <v>43</v>
      </c>
      <c r="F175" s="719">
        <v>42</v>
      </c>
      <c r="G175" s="719">
        <v>56</v>
      </c>
      <c r="H175" s="391">
        <v>60</v>
      </c>
      <c r="I175" s="436"/>
    </row>
    <row r="176" spans="1:10" ht="15" customHeight="1" x14ac:dyDescent="0.45">
      <c r="A176" s="1234" t="s">
        <v>747</v>
      </c>
      <c r="B176" s="430" t="s">
        <v>198</v>
      </c>
      <c r="C176" s="458" t="s">
        <v>549</v>
      </c>
      <c r="D176" s="459">
        <v>10</v>
      </c>
      <c r="E176" s="459">
        <v>13</v>
      </c>
      <c r="F176" s="459">
        <v>42</v>
      </c>
      <c r="G176" s="387">
        <v>79.5</v>
      </c>
      <c r="H176" s="637">
        <v>15</v>
      </c>
      <c r="I176" s="316"/>
    </row>
    <row r="177" spans="1:13" ht="15" customHeight="1" x14ac:dyDescent="0.45">
      <c r="A177" s="1234"/>
      <c r="B177" s="271" t="s">
        <v>637</v>
      </c>
      <c r="C177" s="460" t="s">
        <v>549</v>
      </c>
      <c r="D177" s="461">
        <v>2</v>
      </c>
      <c r="E177" s="461">
        <v>5</v>
      </c>
      <c r="F177" s="461">
        <v>11</v>
      </c>
      <c r="G177" s="388">
        <v>32.5</v>
      </c>
      <c r="H177" s="638">
        <v>5</v>
      </c>
      <c r="I177" s="462"/>
    </row>
    <row r="178" spans="1:13" ht="15" customHeight="1" x14ac:dyDescent="0.45">
      <c r="A178" s="1235"/>
      <c r="B178" s="275" t="s">
        <v>642</v>
      </c>
      <c r="C178" s="463" t="s">
        <v>549</v>
      </c>
      <c r="D178" s="456">
        <v>8</v>
      </c>
      <c r="E178" s="456">
        <v>8</v>
      </c>
      <c r="F178" s="456">
        <v>31</v>
      </c>
      <c r="G178" s="402">
        <v>47</v>
      </c>
      <c r="H178" s="634">
        <v>10</v>
      </c>
      <c r="I178" s="464"/>
    </row>
    <row r="179" spans="1:13" ht="15" customHeight="1" x14ac:dyDescent="0.45">
      <c r="A179" s="1259" t="s">
        <v>748</v>
      </c>
      <c r="B179" s="1165"/>
      <c r="C179" s="465" t="s">
        <v>638</v>
      </c>
      <c r="D179" s="466">
        <v>66</v>
      </c>
      <c r="E179" s="466">
        <v>84</v>
      </c>
      <c r="F179" s="466">
        <v>89</v>
      </c>
      <c r="G179" s="685">
        <v>92.600000000000009</v>
      </c>
      <c r="H179" s="686">
        <v>88.8</v>
      </c>
      <c r="I179" s="316"/>
    </row>
    <row r="180" spans="1:13" s="259" customFormat="1" ht="15" customHeight="1" x14ac:dyDescent="0.45">
      <c r="A180" s="1213" t="s">
        <v>749</v>
      </c>
      <c r="B180" s="1213"/>
      <c r="C180" s="1213"/>
      <c r="D180" s="1213"/>
      <c r="E180" s="1213"/>
      <c r="F180" s="1213"/>
      <c r="G180" s="1213"/>
      <c r="H180" s="1213"/>
      <c r="I180" s="258"/>
    </row>
    <row r="181" spans="1:13" s="259" customFormat="1" ht="15" customHeight="1" x14ac:dyDescent="0.45">
      <c r="A181" s="467" t="s">
        <v>750</v>
      </c>
      <c r="B181" s="467"/>
      <c r="C181" s="467"/>
      <c r="D181" s="467"/>
      <c r="E181" s="467"/>
      <c r="F181" s="467"/>
      <c r="G181" s="467"/>
      <c r="H181" s="467"/>
      <c r="I181" s="258"/>
    </row>
    <row r="182" spans="1:13" s="259" customFormat="1" ht="30" customHeight="1" x14ac:dyDescent="0.45">
      <c r="A182" s="1156" t="s">
        <v>971</v>
      </c>
      <c r="B182" s="1156"/>
      <c r="C182" s="1156"/>
      <c r="D182" s="1156"/>
      <c r="E182" s="1156"/>
      <c r="F182" s="1156"/>
      <c r="G182" s="1156"/>
      <c r="H182" s="1156"/>
      <c r="I182" s="1156"/>
    </row>
    <row r="183" spans="1:13" s="259" customFormat="1" ht="30" customHeight="1" x14ac:dyDescent="0.45">
      <c r="A183" s="1156" t="s">
        <v>970</v>
      </c>
      <c r="B183" s="1156"/>
      <c r="C183" s="1156"/>
      <c r="D183" s="1156"/>
      <c r="E183" s="1156"/>
      <c r="F183" s="1156"/>
      <c r="G183" s="1156"/>
      <c r="H183" s="1156"/>
      <c r="I183" s="1156"/>
    </row>
    <row r="184" spans="1:13" s="259" customFormat="1" ht="30" customHeight="1" x14ac:dyDescent="0.45">
      <c r="A184" s="1156" t="s">
        <v>972</v>
      </c>
      <c r="B184" s="1156"/>
      <c r="C184" s="1156"/>
      <c r="D184" s="1156"/>
      <c r="E184" s="1156"/>
      <c r="F184" s="1156"/>
      <c r="G184" s="1156"/>
      <c r="H184" s="1156"/>
      <c r="I184" s="1156"/>
    </row>
    <row r="185" spans="1:13" s="259" customFormat="1" ht="30" customHeight="1" x14ac:dyDescent="0.45">
      <c r="A185" s="1156" t="s">
        <v>751</v>
      </c>
      <c r="B185" s="1156"/>
      <c r="C185" s="1156"/>
      <c r="D185" s="1156"/>
      <c r="E185" s="1156"/>
      <c r="F185" s="1156"/>
      <c r="G185" s="1156"/>
      <c r="H185" s="1156"/>
      <c r="I185" s="1156"/>
    </row>
    <row r="186" spans="1:13" s="259" customFormat="1" ht="15" customHeight="1" x14ac:dyDescent="0.45">
      <c r="A186" s="258"/>
      <c r="B186" s="258"/>
      <c r="D186" s="470"/>
      <c r="E186" s="470"/>
      <c r="F186" s="470"/>
      <c r="H186" s="258"/>
      <c r="I186" s="258"/>
    </row>
    <row r="187" spans="1:13" s="259" customFormat="1" ht="30" customHeight="1" x14ac:dyDescent="0.45">
      <c r="A187" s="1146" t="s">
        <v>752</v>
      </c>
      <c r="B187" s="1146"/>
      <c r="C187" s="366" t="s">
        <v>118</v>
      </c>
      <c r="D187" s="264" t="s">
        <v>29</v>
      </c>
      <c r="E187" s="264" t="s">
        <v>30</v>
      </c>
      <c r="F187" s="264" t="s">
        <v>31</v>
      </c>
      <c r="G187" s="264" t="s">
        <v>32</v>
      </c>
      <c r="H187" s="264" t="s">
        <v>633</v>
      </c>
      <c r="I187" s="264" t="s">
        <v>634</v>
      </c>
      <c r="J187" s="258"/>
    </row>
    <row r="188" spans="1:13" s="259" customFormat="1" ht="15" customHeight="1" x14ac:dyDescent="0.45">
      <c r="A188" s="1168" t="s">
        <v>753</v>
      </c>
      <c r="B188" s="1168"/>
      <c r="C188" s="417" t="s">
        <v>754</v>
      </c>
      <c r="D188" s="399" t="s">
        <v>50</v>
      </c>
      <c r="E188" s="399" t="s">
        <v>50</v>
      </c>
      <c r="F188" s="471">
        <v>64.400000000000006</v>
      </c>
      <c r="G188" s="471">
        <v>64.400000000000006</v>
      </c>
      <c r="H188" s="639">
        <v>64.3</v>
      </c>
      <c r="I188" s="472"/>
      <c r="J188" s="258"/>
    </row>
    <row r="189" spans="1:13" s="259" customFormat="1" ht="15" customHeight="1" x14ac:dyDescent="0.45">
      <c r="A189" s="258" t="s">
        <v>1200</v>
      </c>
      <c r="B189" s="258"/>
      <c r="D189" s="313"/>
      <c r="E189" s="313"/>
      <c r="F189" s="313"/>
      <c r="G189" s="313"/>
      <c r="H189" s="313"/>
      <c r="I189" s="258"/>
      <c r="J189" s="258"/>
    </row>
    <row r="190" spans="1:13" ht="15" customHeight="1" x14ac:dyDescent="0.45">
      <c r="A190" s="473"/>
      <c r="B190" s="474"/>
      <c r="C190" s="475"/>
      <c r="D190" s="470"/>
      <c r="E190" s="470"/>
      <c r="F190" s="376"/>
      <c r="G190" s="476"/>
      <c r="J190" s="477"/>
      <c r="K190" s="477"/>
      <c r="L190" s="477"/>
      <c r="M190" s="477"/>
    </row>
    <row r="191" spans="1:13" s="260" customFormat="1" ht="30" customHeight="1" x14ac:dyDescent="0.45">
      <c r="A191" s="1147" t="s">
        <v>755</v>
      </c>
      <c r="B191" s="1147"/>
      <c r="C191" s="265" t="s">
        <v>118</v>
      </c>
      <c r="D191" s="265" t="s">
        <v>660</v>
      </c>
      <c r="E191" s="478" t="s">
        <v>661</v>
      </c>
      <c r="F191" s="479" t="s">
        <v>662</v>
      </c>
      <c r="G191" s="479" t="s">
        <v>74</v>
      </c>
      <c r="H191" s="264" t="s">
        <v>634</v>
      </c>
    </row>
    <row r="192" spans="1:13" s="260" customFormat="1" ht="15" customHeight="1" x14ac:dyDescent="0.45">
      <c r="A192" s="1148" t="s">
        <v>756</v>
      </c>
      <c r="B192" s="426" t="s">
        <v>637</v>
      </c>
      <c r="C192" s="426" t="s">
        <v>549</v>
      </c>
      <c r="D192" s="480">
        <v>10</v>
      </c>
      <c r="E192" s="480">
        <v>10</v>
      </c>
      <c r="F192" s="480">
        <v>9</v>
      </c>
      <c r="G192" s="388">
        <v>7</v>
      </c>
      <c r="H192" s="481"/>
    </row>
    <row r="193" spans="1:12" s="260" customFormat="1" ht="15" customHeight="1" x14ac:dyDescent="0.45">
      <c r="A193" s="1148"/>
      <c r="B193" s="482" t="s">
        <v>639</v>
      </c>
      <c r="C193" s="482" t="s">
        <v>549</v>
      </c>
      <c r="D193" s="457">
        <v>1</v>
      </c>
      <c r="E193" s="457">
        <v>1</v>
      </c>
      <c r="F193" s="483">
        <v>2</v>
      </c>
      <c r="G193" s="484">
        <v>2</v>
      </c>
      <c r="H193" s="395"/>
    </row>
    <row r="194" spans="1:12" s="260" customFormat="1" ht="15" customHeight="1" x14ac:dyDescent="0.45">
      <c r="A194" s="1207" t="s">
        <v>757</v>
      </c>
      <c r="B194" s="485" t="s">
        <v>637</v>
      </c>
      <c r="C194" s="485" t="s">
        <v>549</v>
      </c>
      <c r="D194" s="480">
        <v>4</v>
      </c>
      <c r="E194" s="480">
        <v>4</v>
      </c>
      <c r="F194" s="486">
        <v>3</v>
      </c>
      <c r="G194" s="487">
        <v>2</v>
      </c>
      <c r="H194" s="488"/>
    </row>
    <row r="195" spans="1:12" s="260" customFormat="1" ht="15" customHeight="1" x14ac:dyDescent="0.45">
      <c r="A195" s="1206"/>
      <c r="B195" s="482" t="s">
        <v>639</v>
      </c>
      <c r="C195" s="429" t="s">
        <v>549</v>
      </c>
      <c r="D195" s="457">
        <v>1</v>
      </c>
      <c r="E195" s="457">
        <v>1</v>
      </c>
      <c r="F195" s="483">
        <v>2</v>
      </c>
      <c r="G195" s="484">
        <v>2</v>
      </c>
      <c r="H195" s="489"/>
    </row>
    <row r="196" spans="1:12" s="260" customFormat="1" ht="15" customHeight="1" x14ac:dyDescent="0.45">
      <c r="A196" s="1206" t="s">
        <v>602</v>
      </c>
      <c r="B196" s="490" t="s">
        <v>637</v>
      </c>
      <c r="C196" s="490" t="s">
        <v>549</v>
      </c>
      <c r="D196" s="480">
        <v>3</v>
      </c>
      <c r="E196" s="480">
        <v>3</v>
      </c>
      <c r="F196" s="486">
        <v>3</v>
      </c>
      <c r="G196" s="487">
        <v>3</v>
      </c>
      <c r="H196" s="488"/>
    </row>
    <row r="197" spans="1:12" s="260" customFormat="1" ht="15" customHeight="1" x14ac:dyDescent="0.45">
      <c r="A197" s="1206"/>
      <c r="B197" s="482" t="s">
        <v>639</v>
      </c>
      <c r="C197" s="429" t="s">
        <v>549</v>
      </c>
      <c r="D197" s="457">
        <v>2</v>
      </c>
      <c r="E197" s="457">
        <v>2</v>
      </c>
      <c r="F197" s="483">
        <v>2</v>
      </c>
      <c r="G197" s="484">
        <v>2</v>
      </c>
      <c r="H197" s="489"/>
    </row>
    <row r="198" spans="1:12" s="260" customFormat="1" ht="15" customHeight="1" x14ac:dyDescent="0.45">
      <c r="A198" s="1206" t="s">
        <v>758</v>
      </c>
      <c r="B198" s="485" t="s">
        <v>637</v>
      </c>
      <c r="C198" s="485" t="s">
        <v>549</v>
      </c>
      <c r="D198" s="480">
        <v>1</v>
      </c>
      <c r="E198" s="480">
        <v>1</v>
      </c>
      <c r="F198" s="486">
        <v>1</v>
      </c>
      <c r="G198" s="487">
        <v>1</v>
      </c>
      <c r="H198" s="488"/>
    </row>
    <row r="199" spans="1:12" s="260" customFormat="1" ht="15" customHeight="1" x14ac:dyDescent="0.45">
      <c r="A199" s="1206"/>
      <c r="B199" s="482" t="s">
        <v>639</v>
      </c>
      <c r="C199" s="429" t="s">
        <v>549</v>
      </c>
      <c r="D199" s="457">
        <v>2</v>
      </c>
      <c r="E199" s="457">
        <v>2</v>
      </c>
      <c r="F199" s="483">
        <v>2</v>
      </c>
      <c r="G199" s="484">
        <v>2</v>
      </c>
      <c r="H199" s="489"/>
    </row>
    <row r="200" spans="1:12" s="260" customFormat="1" ht="15" customHeight="1" x14ac:dyDescent="0.45">
      <c r="A200" s="1206" t="s">
        <v>759</v>
      </c>
      <c r="B200" s="490" t="s">
        <v>637</v>
      </c>
      <c r="C200" s="490" t="s">
        <v>549</v>
      </c>
      <c r="D200" s="480">
        <v>49</v>
      </c>
      <c r="E200" s="480">
        <v>49</v>
      </c>
      <c r="F200" s="480">
        <v>46</v>
      </c>
      <c r="G200" s="388">
        <v>46</v>
      </c>
      <c r="H200" s="481"/>
    </row>
    <row r="201" spans="1:12" s="260" customFormat="1" ht="15" customHeight="1" x14ac:dyDescent="0.45">
      <c r="A201" s="1148"/>
      <c r="B201" s="482" t="s">
        <v>639</v>
      </c>
      <c r="C201" s="482" t="s">
        <v>549</v>
      </c>
      <c r="D201" s="491">
        <v>0</v>
      </c>
      <c r="E201" s="491">
        <v>0</v>
      </c>
      <c r="F201" s="491">
        <v>0</v>
      </c>
      <c r="G201" s="448">
        <v>0</v>
      </c>
      <c r="H201" s="492"/>
    </row>
    <row r="202" spans="1:12" s="260" customFormat="1" ht="15" customHeight="1" x14ac:dyDescent="0.45">
      <c r="A202" s="260" t="s">
        <v>1201</v>
      </c>
      <c r="B202" s="474"/>
      <c r="C202" s="475"/>
      <c r="D202" s="493"/>
      <c r="E202" s="493"/>
      <c r="F202" s="493"/>
      <c r="G202" s="474"/>
      <c r="H202" s="494"/>
      <c r="I202" s="495"/>
      <c r="J202" s="496"/>
      <c r="K202" s="474"/>
    </row>
    <row r="203" spans="1:12" s="260" customFormat="1" ht="15" customHeight="1" x14ac:dyDescent="0.45">
      <c r="A203" s="497"/>
      <c r="B203" s="474"/>
      <c r="C203" s="475"/>
      <c r="D203" s="493"/>
      <c r="E203" s="493"/>
      <c r="F203" s="493"/>
      <c r="G203" s="474"/>
      <c r="H203" s="494"/>
      <c r="I203" s="495"/>
      <c r="J203" s="496"/>
      <c r="K203" s="474"/>
    </row>
    <row r="204" spans="1:12" s="260" customFormat="1" ht="30" customHeight="1" x14ac:dyDescent="0.45">
      <c r="A204" s="1147" t="s">
        <v>755</v>
      </c>
      <c r="B204" s="1147"/>
      <c r="C204" s="479" t="s">
        <v>118</v>
      </c>
      <c r="D204" s="265" t="s">
        <v>633</v>
      </c>
      <c r="E204" s="265" t="s">
        <v>663</v>
      </c>
      <c r="F204" s="264" t="s">
        <v>634</v>
      </c>
      <c r="G204" s="493"/>
      <c r="H204" s="474"/>
      <c r="I204" s="494"/>
      <c r="J204" s="495"/>
      <c r="K204" s="496"/>
      <c r="L204" s="474"/>
    </row>
    <row r="205" spans="1:12" s="260" customFormat="1" ht="15" customHeight="1" x14ac:dyDescent="0.45">
      <c r="A205" s="1148" t="s">
        <v>547</v>
      </c>
      <c r="B205" s="485" t="s">
        <v>637</v>
      </c>
      <c r="C205" s="490" t="s">
        <v>549</v>
      </c>
      <c r="D205" s="498">
        <v>7</v>
      </c>
      <c r="E205" s="640">
        <v>7</v>
      </c>
      <c r="F205" s="481"/>
      <c r="G205" s="493"/>
      <c r="H205" s="474"/>
      <c r="I205" s="494"/>
      <c r="J205" s="495"/>
      <c r="K205" s="496"/>
      <c r="L205" s="474"/>
    </row>
    <row r="206" spans="1:12" s="260" customFormat="1" ht="15" customHeight="1" x14ac:dyDescent="0.45">
      <c r="A206" s="1148"/>
      <c r="B206" s="482" t="s">
        <v>639</v>
      </c>
      <c r="C206" s="429" t="s">
        <v>549</v>
      </c>
      <c r="D206" s="484">
        <v>3</v>
      </c>
      <c r="E206" s="641">
        <v>3</v>
      </c>
      <c r="F206" s="395"/>
      <c r="G206" s="493"/>
      <c r="H206" s="474"/>
      <c r="I206" s="494"/>
      <c r="J206" s="495"/>
      <c r="K206" s="496"/>
      <c r="L206" s="474"/>
    </row>
    <row r="207" spans="1:12" s="260" customFormat="1" ht="15" customHeight="1" x14ac:dyDescent="0.45">
      <c r="A207" s="1148" t="s">
        <v>760</v>
      </c>
      <c r="B207" s="490" t="s">
        <v>637</v>
      </c>
      <c r="C207" s="485" t="s">
        <v>549</v>
      </c>
      <c r="D207" s="487">
        <v>1</v>
      </c>
      <c r="E207" s="642">
        <v>1</v>
      </c>
      <c r="F207" s="488"/>
      <c r="G207" s="493"/>
      <c r="H207" s="474"/>
      <c r="I207" s="494"/>
      <c r="J207" s="495"/>
      <c r="K207" s="496"/>
      <c r="L207" s="474"/>
    </row>
    <row r="208" spans="1:12" s="260" customFormat="1" ht="15" customHeight="1" x14ac:dyDescent="0.45">
      <c r="A208" s="1148"/>
      <c r="B208" s="482" t="s">
        <v>639</v>
      </c>
      <c r="C208" s="429" t="s">
        <v>549</v>
      </c>
      <c r="D208" s="484">
        <v>3</v>
      </c>
      <c r="E208" s="643">
        <v>3</v>
      </c>
      <c r="F208" s="489"/>
      <c r="G208" s="493"/>
      <c r="H208" s="474"/>
      <c r="I208" s="494"/>
      <c r="J208" s="495"/>
      <c r="K208" s="496"/>
      <c r="L208" s="474"/>
    </row>
    <row r="209" spans="1:12" s="260" customFormat="1" ht="15" customHeight="1" x14ac:dyDescent="0.45">
      <c r="A209" s="1148" t="s">
        <v>548</v>
      </c>
      <c r="B209" s="490" t="s">
        <v>637</v>
      </c>
      <c r="C209" s="490" t="s">
        <v>549</v>
      </c>
      <c r="D209" s="487">
        <v>4</v>
      </c>
      <c r="E209" s="642">
        <v>4</v>
      </c>
      <c r="F209" s="488"/>
      <c r="G209" s="493"/>
      <c r="H209" s="474"/>
      <c r="I209" s="494"/>
      <c r="J209" s="495"/>
      <c r="K209" s="496"/>
      <c r="L209" s="474"/>
    </row>
    <row r="210" spans="1:12" s="260" customFormat="1" ht="15" customHeight="1" x14ac:dyDescent="0.45">
      <c r="A210" s="1148"/>
      <c r="B210" s="482" t="s">
        <v>639</v>
      </c>
      <c r="C210" s="429" t="s">
        <v>549</v>
      </c>
      <c r="D210" s="484">
        <v>1</v>
      </c>
      <c r="E210" s="643">
        <v>1</v>
      </c>
      <c r="F210" s="489"/>
      <c r="G210" s="493"/>
      <c r="H210" s="474"/>
      <c r="I210" s="494"/>
      <c r="J210" s="495"/>
      <c r="K210" s="496"/>
      <c r="L210" s="474"/>
    </row>
    <row r="211" spans="1:12" s="260" customFormat="1" ht="15" customHeight="1" x14ac:dyDescent="0.45">
      <c r="A211" s="1148" t="s">
        <v>761</v>
      </c>
      <c r="B211" s="490" t="s">
        <v>637</v>
      </c>
      <c r="C211" s="490" t="s">
        <v>549</v>
      </c>
      <c r="D211" s="487">
        <v>2</v>
      </c>
      <c r="E211" s="642">
        <v>2</v>
      </c>
      <c r="F211" s="488"/>
      <c r="G211" s="493"/>
      <c r="H211" s="474"/>
      <c r="I211" s="494"/>
      <c r="J211" s="495"/>
      <c r="K211" s="496"/>
      <c r="L211" s="474"/>
    </row>
    <row r="212" spans="1:12" s="260" customFormat="1" ht="15" customHeight="1" x14ac:dyDescent="0.45">
      <c r="A212" s="1148"/>
      <c r="B212" s="482" t="s">
        <v>639</v>
      </c>
      <c r="C212" s="429" t="s">
        <v>549</v>
      </c>
      <c r="D212" s="484">
        <v>1</v>
      </c>
      <c r="E212" s="643">
        <v>1</v>
      </c>
      <c r="F212" s="489"/>
      <c r="G212" s="493"/>
      <c r="H212" s="474"/>
      <c r="I212" s="494"/>
      <c r="J212" s="495"/>
      <c r="K212" s="496"/>
      <c r="L212" s="474"/>
    </row>
    <row r="213" spans="1:12" s="260" customFormat="1" ht="15" customHeight="1" x14ac:dyDescent="0.45">
      <c r="A213" s="1148" t="s">
        <v>759</v>
      </c>
      <c r="B213" s="490" t="s">
        <v>637</v>
      </c>
      <c r="C213" s="490" t="s">
        <v>549</v>
      </c>
      <c r="D213" s="388">
        <v>45</v>
      </c>
      <c r="E213" s="253">
        <v>49</v>
      </c>
      <c r="F213" s="481"/>
      <c r="G213" s="493"/>
      <c r="H213" s="474"/>
      <c r="I213" s="494"/>
      <c r="J213" s="495"/>
      <c r="K213" s="496"/>
      <c r="L213" s="474"/>
    </row>
    <row r="214" spans="1:12" s="260" customFormat="1" ht="15" customHeight="1" x14ac:dyDescent="0.45">
      <c r="A214" s="1148"/>
      <c r="B214" s="482" t="s">
        <v>639</v>
      </c>
      <c r="C214" s="482" t="s">
        <v>549</v>
      </c>
      <c r="D214" s="448">
        <v>1</v>
      </c>
      <c r="E214" s="255">
        <v>1</v>
      </c>
      <c r="F214" s="492"/>
      <c r="G214" s="493"/>
      <c r="H214" s="474"/>
      <c r="I214" s="494"/>
      <c r="J214" s="495"/>
      <c r="K214" s="496"/>
      <c r="L214" s="474"/>
    </row>
    <row r="215" spans="1:12" s="260" customFormat="1" ht="15" customHeight="1" x14ac:dyDescent="0.45">
      <c r="A215" s="260" t="s">
        <v>1202</v>
      </c>
      <c r="B215" s="474"/>
      <c r="C215" s="475"/>
      <c r="D215" s="493"/>
      <c r="E215" s="493"/>
      <c r="F215" s="493"/>
      <c r="G215" s="474"/>
      <c r="H215" s="494"/>
      <c r="I215" s="495"/>
      <c r="J215" s="496"/>
      <c r="K215" s="474"/>
    </row>
    <row r="216" spans="1:12" ht="15" customHeight="1" x14ac:dyDescent="0.45">
      <c r="A216" s="312"/>
      <c r="B216" s="474"/>
      <c r="C216" s="475"/>
      <c r="G216" s="376"/>
    </row>
    <row r="217" spans="1:12" ht="30" customHeight="1" x14ac:dyDescent="0.45">
      <c r="A217" s="1147" t="s">
        <v>762</v>
      </c>
      <c r="B217" s="1147"/>
      <c r="C217" s="366" t="s">
        <v>118</v>
      </c>
      <c r="D217" s="479" t="s">
        <v>660</v>
      </c>
      <c r="E217" s="479" t="s">
        <v>661</v>
      </c>
      <c r="F217" s="479" t="s">
        <v>662</v>
      </c>
      <c r="G217" s="479" t="s">
        <v>74</v>
      </c>
      <c r="H217" s="479" t="s">
        <v>33</v>
      </c>
      <c r="I217" s="265" t="s">
        <v>763</v>
      </c>
      <c r="J217" s="264" t="s">
        <v>634</v>
      </c>
    </row>
    <row r="218" spans="1:12" ht="30" customHeight="1" x14ac:dyDescent="0.45">
      <c r="A218" s="1148" t="s">
        <v>764</v>
      </c>
      <c r="B218" s="1148"/>
      <c r="C218" s="365" t="s">
        <v>549</v>
      </c>
      <c r="D218" s="375" t="s">
        <v>765</v>
      </c>
      <c r="E218" s="375" t="s">
        <v>766</v>
      </c>
      <c r="F218" s="375" t="s">
        <v>767</v>
      </c>
      <c r="G218" s="375" t="s">
        <v>767</v>
      </c>
      <c r="H218" s="375" t="s">
        <v>768</v>
      </c>
      <c r="I218" s="622" t="s">
        <v>769</v>
      </c>
      <c r="J218" s="375"/>
    </row>
    <row r="219" spans="1:12" ht="15" customHeight="1" x14ac:dyDescent="0.45"/>
    <row r="220" spans="1:12" ht="30" customHeight="1" x14ac:dyDescent="0.45">
      <c r="A220" s="1146" t="s">
        <v>770</v>
      </c>
      <c r="B220" s="1146"/>
      <c r="C220" s="265" t="s">
        <v>118</v>
      </c>
      <c r="D220" s="366" t="s">
        <v>660</v>
      </c>
      <c r="E220" s="265" t="s">
        <v>661</v>
      </c>
      <c r="F220" s="265" t="s">
        <v>662</v>
      </c>
      <c r="G220" s="265" t="s">
        <v>74</v>
      </c>
      <c r="H220" s="265" t="s">
        <v>633</v>
      </c>
      <c r="I220" s="265" t="s">
        <v>663</v>
      </c>
      <c r="J220" s="264" t="s">
        <v>634</v>
      </c>
    </row>
    <row r="221" spans="1:12" ht="15" customHeight="1" x14ac:dyDescent="0.45">
      <c r="A221" s="1148" t="s">
        <v>771</v>
      </c>
      <c r="B221" s="1148"/>
      <c r="C221" s="449" t="s">
        <v>544</v>
      </c>
      <c r="D221" s="362">
        <v>2.9</v>
      </c>
      <c r="E221" s="362">
        <v>2.5299999999999998</v>
      </c>
      <c r="F221" s="362">
        <v>2.4500000000000002</v>
      </c>
      <c r="G221" s="499">
        <v>2.41</v>
      </c>
      <c r="H221" s="499">
        <v>2.68</v>
      </c>
      <c r="I221" s="644">
        <v>2.65</v>
      </c>
      <c r="J221" s="500" t="s">
        <v>772</v>
      </c>
    </row>
    <row r="222" spans="1:12" ht="15" customHeight="1" x14ac:dyDescent="0.45">
      <c r="A222" s="467" t="s">
        <v>1203</v>
      </c>
      <c r="B222" s="467"/>
      <c r="C222" s="467"/>
      <c r="D222" s="501"/>
      <c r="E222" s="501"/>
      <c r="F222" s="501"/>
      <c r="G222" s="501"/>
      <c r="H222" s="501"/>
      <c r="I222" s="502"/>
    </row>
    <row r="223" spans="1:12" ht="15" customHeight="1" x14ac:dyDescent="0.45">
      <c r="A223" s="467" t="s">
        <v>773</v>
      </c>
      <c r="B223" s="467"/>
      <c r="C223" s="467"/>
      <c r="D223" s="467"/>
      <c r="E223" s="467"/>
      <c r="F223" s="467"/>
      <c r="G223" s="467"/>
      <c r="H223" s="467"/>
      <c r="I223" s="502"/>
    </row>
    <row r="224" spans="1:12" ht="15" customHeight="1" x14ac:dyDescent="0.45">
      <c r="B224" s="467"/>
      <c r="C224" s="467"/>
      <c r="D224" s="467"/>
      <c r="E224" s="467"/>
      <c r="F224" s="467"/>
      <c r="G224" s="467"/>
      <c r="H224" s="467"/>
    </row>
    <row r="225" spans="1:10" ht="15" customHeight="1" x14ac:dyDescent="0.45">
      <c r="A225" s="260"/>
    </row>
    <row r="226" spans="1:10" ht="15" customHeight="1" x14ac:dyDescent="0.45">
      <c r="A226" s="262" t="s">
        <v>16</v>
      </c>
    </row>
    <row r="227" spans="1:10" ht="15" customHeight="1" x14ac:dyDescent="0.45">
      <c r="A227" s="262"/>
    </row>
    <row r="228" spans="1:10" ht="15" customHeight="1" x14ac:dyDescent="0.45">
      <c r="A228" s="503" t="s">
        <v>774</v>
      </c>
    </row>
    <row r="229" spans="1:10" ht="45.45" customHeight="1" x14ac:dyDescent="0.45">
      <c r="A229" s="1146" t="s">
        <v>775</v>
      </c>
      <c r="B229" s="1146"/>
      <c r="C229" s="366" t="s">
        <v>118</v>
      </c>
      <c r="D229" s="265" t="s">
        <v>660</v>
      </c>
      <c r="E229" s="265" t="s">
        <v>661</v>
      </c>
      <c r="F229" s="265" t="s">
        <v>662</v>
      </c>
      <c r="G229" s="265" t="s">
        <v>74</v>
      </c>
      <c r="H229" s="265" t="s">
        <v>633</v>
      </c>
      <c r="I229" s="265" t="s">
        <v>634</v>
      </c>
      <c r="J229" s="504"/>
    </row>
    <row r="230" spans="1:10" ht="15" customHeight="1" x14ac:dyDescent="0.45">
      <c r="A230" s="1148" t="s">
        <v>776</v>
      </c>
      <c r="B230" s="1148"/>
      <c r="C230" s="430" t="s">
        <v>40</v>
      </c>
      <c r="D230" s="499">
        <v>4.16</v>
      </c>
      <c r="E230" s="499">
        <v>3.26</v>
      </c>
      <c r="F230" s="499">
        <v>3.87</v>
      </c>
      <c r="G230" s="499">
        <v>3.4</v>
      </c>
      <c r="H230" s="683">
        <v>2.0099999999999998</v>
      </c>
      <c r="I230" s="500" t="s">
        <v>772</v>
      </c>
      <c r="J230" s="680"/>
    </row>
    <row r="231" spans="1:10" ht="15" customHeight="1" x14ac:dyDescent="0.45">
      <c r="A231" s="1148" t="s">
        <v>777</v>
      </c>
      <c r="B231" s="1148"/>
      <c r="C231" s="430" t="s">
        <v>40</v>
      </c>
      <c r="D231" s="499">
        <v>1.95</v>
      </c>
      <c r="E231" s="499">
        <v>1.1399999999999999</v>
      </c>
      <c r="F231" s="499">
        <v>0.52</v>
      </c>
      <c r="G231" s="499">
        <v>1.01</v>
      </c>
      <c r="H231" s="683">
        <v>0.96</v>
      </c>
      <c r="I231" s="500" t="s">
        <v>772</v>
      </c>
      <c r="J231" s="680"/>
    </row>
    <row r="232" spans="1:10" ht="15" customHeight="1" x14ac:dyDescent="0.45">
      <c r="A232" s="1148" t="s">
        <v>778</v>
      </c>
      <c r="B232" s="1148"/>
      <c r="C232" s="430" t="s">
        <v>40</v>
      </c>
      <c r="D232" s="499">
        <v>3.79</v>
      </c>
      <c r="E232" s="499">
        <v>2.73</v>
      </c>
      <c r="F232" s="499">
        <v>2.75</v>
      </c>
      <c r="G232" s="499">
        <v>2.4700000000000002</v>
      </c>
      <c r="H232" s="683">
        <v>1.59</v>
      </c>
      <c r="I232" s="500"/>
      <c r="J232" s="680"/>
    </row>
    <row r="233" spans="1:10" ht="30" customHeight="1" x14ac:dyDescent="0.45">
      <c r="A233" s="1143" t="s">
        <v>1206</v>
      </c>
      <c r="B233" s="1143"/>
      <c r="C233" s="1143"/>
      <c r="D233" s="1143"/>
      <c r="E233" s="1143"/>
      <c r="F233" s="1143"/>
      <c r="G233" s="1143"/>
      <c r="H233" s="1143"/>
      <c r="I233" s="1143"/>
      <c r="J233" s="16"/>
    </row>
    <row r="234" spans="1:10" ht="15" customHeight="1" x14ac:dyDescent="0.45">
      <c r="A234" s="506" t="s">
        <v>779</v>
      </c>
      <c r="B234" s="260"/>
      <c r="C234" s="475"/>
      <c r="D234" s="502"/>
      <c r="E234" s="502"/>
      <c r="F234" s="502"/>
      <c r="G234" s="502"/>
      <c r="H234" s="502"/>
      <c r="I234" s="505"/>
      <c r="J234" s="16"/>
    </row>
    <row r="235" spans="1:10" ht="15" customHeight="1" x14ac:dyDescent="0.45">
      <c r="A235" s="506" t="s">
        <v>780</v>
      </c>
      <c r="B235" s="260"/>
      <c r="C235" s="475"/>
      <c r="D235" s="475"/>
      <c r="E235" s="475"/>
      <c r="F235" s="475"/>
      <c r="G235" s="474"/>
      <c r="H235" s="475"/>
      <c r="I235" s="259"/>
      <c r="J235" s="16"/>
    </row>
    <row r="236" spans="1:10" ht="15" customHeight="1" x14ac:dyDescent="0.45">
      <c r="A236" s="507"/>
      <c r="G236" s="376"/>
      <c r="H236" s="259"/>
      <c r="I236" s="259"/>
      <c r="J236" s="16"/>
    </row>
    <row r="237" spans="1:10" ht="60" customHeight="1" x14ac:dyDescent="0.45">
      <c r="A237" s="1146" t="s">
        <v>781</v>
      </c>
      <c r="B237" s="1146"/>
      <c r="C237" s="366" t="s">
        <v>118</v>
      </c>
      <c r="D237" s="478" t="s">
        <v>660</v>
      </c>
      <c r="E237" s="479" t="s">
        <v>661</v>
      </c>
      <c r="F237" s="479" t="s">
        <v>662</v>
      </c>
      <c r="G237" s="479" t="s">
        <v>74</v>
      </c>
      <c r="H237" s="479" t="s">
        <v>633</v>
      </c>
      <c r="I237" s="479" t="s">
        <v>634</v>
      </c>
      <c r="J237" s="16"/>
    </row>
    <row r="238" spans="1:10" ht="15" customHeight="1" x14ac:dyDescent="0.45">
      <c r="A238" s="1148" t="s">
        <v>782</v>
      </c>
      <c r="B238" s="1148"/>
      <c r="C238" s="430" t="s">
        <v>40</v>
      </c>
      <c r="D238" s="499">
        <v>3.4</v>
      </c>
      <c r="E238" s="499">
        <v>2.4300000000000002</v>
      </c>
      <c r="F238" s="499">
        <v>2.77</v>
      </c>
      <c r="G238" s="499">
        <v>2.06</v>
      </c>
      <c r="H238" s="683">
        <v>1.39</v>
      </c>
      <c r="I238" s="508"/>
      <c r="J238" s="680"/>
    </row>
    <row r="239" spans="1:10" ht="15" customHeight="1" x14ac:dyDescent="0.45">
      <c r="A239" s="1148" t="s">
        <v>783</v>
      </c>
      <c r="B239" s="1148"/>
      <c r="C239" s="430" t="s">
        <v>40</v>
      </c>
      <c r="D239" s="499">
        <v>0.72</v>
      </c>
      <c r="E239" s="499">
        <v>0.87</v>
      </c>
      <c r="F239" s="499">
        <v>0.48</v>
      </c>
      <c r="G239" s="499">
        <v>0.71</v>
      </c>
      <c r="H239" s="683">
        <v>1.1299999999999999</v>
      </c>
      <c r="I239" s="508"/>
      <c r="J239" s="680"/>
    </row>
    <row r="240" spans="1:10" ht="15" customHeight="1" x14ac:dyDescent="0.45">
      <c r="A240" s="1148" t="s">
        <v>784</v>
      </c>
      <c r="B240" s="1148"/>
      <c r="C240" s="430" t="s">
        <v>40</v>
      </c>
      <c r="D240" s="499">
        <v>2.74</v>
      </c>
      <c r="E240" s="499">
        <v>2.0299999999999998</v>
      </c>
      <c r="F240" s="499">
        <v>1.98</v>
      </c>
      <c r="G240" s="499">
        <v>1.75</v>
      </c>
      <c r="H240" s="683">
        <v>1.31</v>
      </c>
      <c r="I240" s="508"/>
      <c r="J240" s="680"/>
    </row>
    <row r="241" spans="1:9" ht="30" customHeight="1" x14ac:dyDescent="0.45">
      <c r="A241" s="1143" t="s">
        <v>1207</v>
      </c>
      <c r="B241" s="1143"/>
      <c r="C241" s="1143"/>
      <c r="D241" s="1143"/>
      <c r="E241" s="1143"/>
      <c r="F241" s="1143"/>
      <c r="G241" s="1143"/>
      <c r="H241" s="1143"/>
      <c r="I241" s="1143"/>
    </row>
    <row r="242" spans="1:9" ht="15" customHeight="1" x14ac:dyDescent="0.45">
      <c r="A242" s="506" t="s">
        <v>779</v>
      </c>
      <c r="B242" s="260"/>
      <c r="C242" s="475"/>
      <c r="D242" s="502"/>
      <c r="E242" s="502"/>
      <c r="F242" s="502"/>
      <c r="G242" s="502"/>
      <c r="H242" s="502"/>
      <c r="I242" s="505"/>
    </row>
    <row r="243" spans="1:9" ht="15" customHeight="1" x14ac:dyDescent="0.45">
      <c r="A243" s="506" t="s">
        <v>780</v>
      </c>
      <c r="B243" s="260"/>
      <c r="C243" s="475"/>
      <c r="D243" s="475"/>
      <c r="E243" s="475"/>
      <c r="F243" s="475"/>
      <c r="G243" s="474"/>
      <c r="H243" s="475"/>
      <c r="I243" s="259"/>
    </row>
    <row r="244" spans="1:9" ht="15" customHeight="1" x14ac:dyDescent="0.45">
      <c r="A244" s="507"/>
    </row>
    <row r="245" spans="1:9" ht="15" customHeight="1" x14ac:dyDescent="0.45">
      <c r="A245" s="503" t="s">
        <v>980</v>
      </c>
    </row>
    <row r="246" spans="1:9" s="691" customFormat="1" ht="45.15" customHeight="1" x14ac:dyDescent="0.45">
      <c r="A246" s="1200" t="s">
        <v>953</v>
      </c>
      <c r="B246" s="1200"/>
      <c r="C246" s="689" t="s">
        <v>118</v>
      </c>
      <c r="D246" s="690" t="s">
        <v>74</v>
      </c>
      <c r="E246" s="690" t="s">
        <v>530</v>
      </c>
    </row>
    <row r="247" spans="1:9" s="691" customFormat="1" ht="15" customHeight="1" x14ac:dyDescent="0.45">
      <c r="A247" s="1157" t="s">
        <v>786</v>
      </c>
      <c r="B247" s="1157"/>
      <c r="C247" s="692" t="s">
        <v>549</v>
      </c>
      <c r="D247" s="693">
        <v>0</v>
      </c>
      <c r="E247" s="694"/>
      <c r="F247" s="695"/>
      <c r="G247" s="695"/>
    </row>
    <row r="248" spans="1:9" s="691" customFormat="1" ht="15" customHeight="1" x14ac:dyDescent="0.45">
      <c r="A248" s="1157" t="s">
        <v>65</v>
      </c>
      <c r="B248" s="1157"/>
      <c r="C248" s="696" t="s">
        <v>549</v>
      </c>
      <c r="D248" s="693">
        <v>0</v>
      </c>
      <c r="E248" s="694"/>
      <c r="F248" s="695"/>
      <c r="G248" s="695"/>
    </row>
    <row r="249" spans="1:9" s="691" customFormat="1" ht="15" customHeight="1" x14ac:dyDescent="0.45">
      <c r="A249" s="1157" t="s">
        <v>66</v>
      </c>
      <c r="B249" s="1157"/>
      <c r="C249" s="696" t="s">
        <v>549</v>
      </c>
      <c r="D249" s="693">
        <v>0</v>
      </c>
      <c r="E249" s="694"/>
      <c r="F249" s="695"/>
      <c r="G249" s="695"/>
    </row>
    <row r="250" spans="1:9" s="691" customFormat="1" ht="15" customHeight="1" x14ac:dyDescent="0.45">
      <c r="A250" s="1157" t="s">
        <v>787</v>
      </c>
      <c r="B250" s="1157"/>
      <c r="C250" s="696" t="s">
        <v>549</v>
      </c>
      <c r="D250" s="693">
        <v>0</v>
      </c>
      <c r="E250" s="694"/>
      <c r="F250" s="695"/>
      <c r="G250" s="695"/>
    </row>
    <row r="251" spans="1:9" s="691" customFormat="1" ht="15" customHeight="1" x14ac:dyDescent="0.45">
      <c r="A251" s="1157" t="s">
        <v>68</v>
      </c>
      <c r="B251" s="1157"/>
      <c r="C251" s="696" t="s">
        <v>549</v>
      </c>
      <c r="D251" s="693">
        <v>3</v>
      </c>
      <c r="E251" s="694"/>
      <c r="F251" s="695"/>
      <c r="G251" s="695"/>
    </row>
    <row r="252" spans="1:9" s="691" customFormat="1" ht="15" customHeight="1" x14ac:dyDescent="0.45">
      <c r="A252" s="1157" t="s">
        <v>69</v>
      </c>
      <c r="B252" s="1157"/>
      <c r="C252" s="696" t="s">
        <v>549</v>
      </c>
      <c r="D252" s="693">
        <v>0</v>
      </c>
      <c r="E252" s="694"/>
      <c r="F252" s="695"/>
      <c r="G252" s="695"/>
    </row>
    <row r="253" spans="1:9" s="691" customFormat="1" ht="15" customHeight="1" x14ac:dyDescent="0.45">
      <c r="A253" s="1157" t="s">
        <v>70</v>
      </c>
      <c r="B253" s="1157"/>
      <c r="C253" s="696" t="s">
        <v>549</v>
      </c>
      <c r="D253" s="693">
        <v>0</v>
      </c>
      <c r="E253" s="694"/>
      <c r="F253" s="695"/>
      <c r="G253" s="695"/>
    </row>
    <row r="254" spans="1:9" s="691" customFormat="1" ht="15" customHeight="1" x14ac:dyDescent="0.45">
      <c r="A254" s="1157" t="s">
        <v>59</v>
      </c>
      <c r="B254" s="1157"/>
      <c r="C254" s="696" t="s">
        <v>549</v>
      </c>
      <c r="D254" s="693">
        <v>1</v>
      </c>
      <c r="E254" s="694"/>
      <c r="F254" s="695"/>
      <c r="G254" s="695"/>
    </row>
    <row r="255" spans="1:9" s="691" customFormat="1" ht="15" customHeight="1" x14ac:dyDescent="0.45">
      <c r="A255" s="1157" t="s">
        <v>71</v>
      </c>
      <c r="B255" s="1157"/>
      <c r="C255" s="696" t="s">
        <v>549</v>
      </c>
      <c r="D255" s="693">
        <v>0</v>
      </c>
      <c r="E255" s="694"/>
      <c r="F255" s="695"/>
      <c r="G255" s="695"/>
    </row>
    <row r="256" spans="1:9" s="691" customFormat="1" ht="15" customHeight="1" x14ac:dyDescent="0.45">
      <c r="A256" s="1157" t="s">
        <v>72</v>
      </c>
      <c r="B256" s="1157"/>
      <c r="C256" s="696" t="s">
        <v>549</v>
      </c>
      <c r="D256" s="693">
        <v>0</v>
      </c>
      <c r="E256" s="694"/>
      <c r="F256" s="695"/>
      <c r="G256" s="695"/>
    </row>
    <row r="257" spans="1:9" s="691" customFormat="1" ht="15" customHeight="1" x14ac:dyDescent="0.45">
      <c r="A257" s="1157" t="s">
        <v>73</v>
      </c>
      <c r="B257" s="1157"/>
      <c r="C257" s="696" t="s">
        <v>549</v>
      </c>
      <c r="D257" s="693">
        <v>0</v>
      </c>
      <c r="E257" s="694"/>
      <c r="F257" s="695"/>
      <c r="G257" s="695"/>
    </row>
    <row r="258" spans="1:9" s="691" customFormat="1" ht="15" customHeight="1" x14ac:dyDescent="0.45">
      <c r="A258" s="1157" t="s">
        <v>648</v>
      </c>
      <c r="B258" s="1157"/>
      <c r="C258" s="696" t="s">
        <v>549</v>
      </c>
      <c r="D258" s="693">
        <v>0</v>
      </c>
      <c r="E258" s="694"/>
      <c r="F258" s="695"/>
      <c r="G258" s="695"/>
    </row>
    <row r="259" spans="1:9" s="691" customFormat="1" ht="15" customHeight="1" x14ac:dyDescent="0.45">
      <c r="A259" s="1157" t="s">
        <v>63</v>
      </c>
      <c r="B259" s="1157"/>
      <c r="C259" s="696" t="s">
        <v>549</v>
      </c>
      <c r="D259" s="693">
        <v>4</v>
      </c>
      <c r="E259" s="694"/>
      <c r="F259" s="695"/>
    </row>
    <row r="260" spans="1:9" ht="15" customHeight="1" x14ac:dyDescent="0.45">
      <c r="A260" s="510"/>
      <c r="B260" s="510"/>
      <c r="C260" s="475"/>
      <c r="D260" s="511"/>
      <c r="E260" s="505"/>
      <c r="F260" s="505"/>
      <c r="G260" s="72"/>
    </row>
    <row r="261" spans="1:9" ht="15" customHeight="1" x14ac:dyDescent="0.45">
      <c r="A261" s="503" t="s">
        <v>979</v>
      </c>
      <c r="G261" s="509"/>
      <c r="H261" s="259"/>
      <c r="I261" s="259"/>
    </row>
    <row r="262" spans="1:9" ht="45.45" customHeight="1" x14ac:dyDescent="0.45">
      <c r="A262" s="1146" t="s">
        <v>785</v>
      </c>
      <c r="B262" s="1146"/>
      <c r="C262" s="366" t="s">
        <v>118</v>
      </c>
      <c r="D262" s="479" t="s">
        <v>74</v>
      </c>
      <c r="E262" s="479" t="s">
        <v>634</v>
      </c>
      <c r="F262" s="16"/>
      <c r="G262" s="258"/>
    </row>
    <row r="263" spans="1:9" ht="15" customHeight="1" x14ac:dyDescent="0.45">
      <c r="A263" s="1198" t="s">
        <v>786</v>
      </c>
      <c r="B263" s="1198"/>
      <c r="C263" s="539" t="s">
        <v>40</v>
      </c>
      <c r="D263" s="647">
        <v>0</v>
      </c>
      <c r="E263" s="645"/>
      <c r="F263" s="258"/>
      <c r="G263" s="258"/>
    </row>
    <row r="264" spans="1:9" ht="15" customHeight="1" x14ac:dyDescent="0.45">
      <c r="A264" s="1199" t="s">
        <v>65</v>
      </c>
      <c r="B264" s="1199"/>
      <c r="C264" s="648" t="s">
        <v>40</v>
      </c>
      <c r="D264" s="649">
        <v>0.06</v>
      </c>
      <c r="E264" s="646"/>
      <c r="F264" s="258"/>
      <c r="G264" s="258"/>
    </row>
    <row r="265" spans="1:9" ht="15" customHeight="1" x14ac:dyDescent="0.45">
      <c r="A265" s="1199" t="s">
        <v>66</v>
      </c>
      <c r="B265" s="1199"/>
      <c r="C265" s="648" t="s">
        <v>40</v>
      </c>
      <c r="D265" s="649">
        <v>1.28</v>
      </c>
      <c r="E265" s="646"/>
      <c r="F265" s="258"/>
      <c r="G265" s="258"/>
    </row>
    <row r="266" spans="1:9" ht="15" customHeight="1" x14ac:dyDescent="0.45">
      <c r="A266" s="1199" t="s">
        <v>787</v>
      </c>
      <c r="B266" s="1199"/>
      <c r="C266" s="648" t="s">
        <v>40</v>
      </c>
      <c r="D266" s="649">
        <v>0.74</v>
      </c>
      <c r="E266" s="646"/>
      <c r="F266" s="258"/>
      <c r="G266" s="258"/>
    </row>
    <row r="267" spans="1:9" ht="15" customHeight="1" x14ac:dyDescent="0.45">
      <c r="A267" s="1199" t="s">
        <v>68</v>
      </c>
      <c r="B267" s="1199"/>
      <c r="C267" s="648" t="s">
        <v>40</v>
      </c>
      <c r="D267" s="649">
        <v>2.0699999999999998</v>
      </c>
      <c r="E267" s="646"/>
      <c r="F267" s="258"/>
      <c r="G267" s="258"/>
    </row>
    <row r="268" spans="1:9" ht="15" customHeight="1" x14ac:dyDescent="0.45">
      <c r="A268" s="1199" t="s">
        <v>69</v>
      </c>
      <c r="B268" s="1199"/>
      <c r="C268" s="648" t="s">
        <v>40</v>
      </c>
      <c r="D268" s="649">
        <v>1.33</v>
      </c>
      <c r="E268" s="646"/>
      <c r="F268" s="258"/>
      <c r="G268" s="258"/>
    </row>
    <row r="269" spans="1:9" ht="15" customHeight="1" x14ac:dyDescent="0.45">
      <c r="A269" s="1199" t="s">
        <v>70</v>
      </c>
      <c r="B269" s="1199"/>
      <c r="C269" s="648" t="s">
        <v>40</v>
      </c>
      <c r="D269" s="649">
        <v>0.42</v>
      </c>
      <c r="E269" s="646"/>
      <c r="F269" s="258"/>
      <c r="G269" s="258"/>
    </row>
    <row r="270" spans="1:9" ht="15" customHeight="1" x14ac:dyDescent="0.45">
      <c r="A270" s="1199" t="s">
        <v>59</v>
      </c>
      <c r="B270" s="1199"/>
      <c r="C270" s="648" t="s">
        <v>40</v>
      </c>
      <c r="D270" s="649">
        <v>2.68</v>
      </c>
      <c r="E270" s="646"/>
      <c r="F270" s="258"/>
      <c r="G270" s="258"/>
    </row>
    <row r="271" spans="1:9" ht="15" customHeight="1" x14ac:dyDescent="0.45">
      <c r="A271" s="1199" t="s">
        <v>71</v>
      </c>
      <c r="B271" s="1199"/>
      <c r="C271" s="648" t="s">
        <v>40</v>
      </c>
      <c r="D271" s="649">
        <v>2.72</v>
      </c>
      <c r="E271" s="646"/>
      <c r="F271" s="258"/>
      <c r="G271" s="258"/>
    </row>
    <row r="272" spans="1:9" ht="15" customHeight="1" x14ac:dyDescent="0.45">
      <c r="A272" s="1199" t="s">
        <v>72</v>
      </c>
      <c r="B272" s="1199"/>
      <c r="C272" s="648" t="s">
        <v>40</v>
      </c>
      <c r="D272" s="649">
        <v>0.75</v>
      </c>
      <c r="E272" s="646"/>
      <c r="F272" s="258"/>
      <c r="G272" s="258"/>
    </row>
    <row r="273" spans="1:9" ht="15" customHeight="1" x14ac:dyDescent="0.45">
      <c r="A273" s="1199" t="s">
        <v>73</v>
      </c>
      <c r="B273" s="1199"/>
      <c r="C273" s="648" t="s">
        <v>40</v>
      </c>
      <c r="D273" s="649">
        <v>0.19</v>
      </c>
      <c r="E273" s="646"/>
      <c r="F273" s="258"/>
      <c r="G273" s="258"/>
    </row>
    <row r="274" spans="1:9" ht="15" customHeight="1" x14ac:dyDescent="0.45">
      <c r="A274" s="1205" t="s">
        <v>648</v>
      </c>
      <c r="B274" s="1205"/>
      <c r="C274" s="650" t="s">
        <v>40</v>
      </c>
      <c r="D274" s="651">
        <v>0</v>
      </c>
      <c r="E274" s="440"/>
      <c r="F274" s="258"/>
      <c r="G274" s="258"/>
    </row>
    <row r="275" spans="1:9" ht="15" customHeight="1" x14ac:dyDescent="0.45">
      <c r="A275" s="1148" t="s">
        <v>63</v>
      </c>
      <c r="B275" s="1148"/>
      <c r="C275" s="430" t="s">
        <v>40</v>
      </c>
      <c r="D275" s="512">
        <v>1.75</v>
      </c>
      <c r="E275" s="431"/>
      <c r="F275" s="258"/>
      <c r="G275" s="258"/>
    </row>
    <row r="276" spans="1:9" ht="45.45" customHeight="1" x14ac:dyDescent="0.45">
      <c r="A276" s="1213" t="s">
        <v>788</v>
      </c>
      <c r="B276" s="1213"/>
      <c r="C276" s="1213"/>
      <c r="D276" s="1213"/>
      <c r="E276" s="1213"/>
      <c r="F276" s="513"/>
      <c r="G276" s="513"/>
    </row>
    <row r="277" spans="1:9" ht="15" customHeight="1" x14ac:dyDescent="0.45"/>
    <row r="278" spans="1:9" ht="15" customHeight="1" x14ac:dyDescent="0.45">
      <c r="A278" s="503" t="s">
        <v>789</v>
      </c>
      <c r="C278" s="258"/>
    </row>
    <row r="279" spans="1:9" ht="15" customHeight="1" x14ac:dyDescent="0.45">
      <c r="A279" s="503" t="s">
        <v>790</v>
      </c>
      <c r="C279" s="258"/>
    </row>
    <row r="280" spans="1:9" ht="30" customHeight="1" x14ac:dyDescent="0.45">
      <c r="A280" s="264" t="s">
        <v>791</v>
      </c>
      <c r="B280" s="1146" t="s">
        <v>234</v>
      </c>
      <c r="C280" s="1146"/>
      <c r="D280" s="1146"/>
      <c r="E280" s="1146"/>
      <c r="F280" s="1186" t="s">
        <v>235</v>
      </c>
      <c r="G280" s="1186"/>
      <c r="H280" s="1146"/>
      <c r="I280" s="72"/>
    </row>
    <row r="281" spans="1:9" ht="15" customHeight="1" x14ac:dyDescent="0.45">
      <c r="A281" s="1206" t="s">
        <v>55</v>
      </c>
      <c r="B281" s="1209" t="s">
        <v>241</v>
      </c>
      <c r="C281" s="1209"/>
      <c r="D281" s="1209"/>
      <c r="E281" s="1209"/>
      <c r="F281" s="1210" t="s">
        <v>792</v>
      </c>
      <c r="G281" s="1211"/>
      <c r="H281" s="1212"/>
    </row>
    <row r="282" spans="1:9" ht="15" customHeight="1" x14ac:dyDescent="0.45">
      <c r="A282" s="1207"/>
      <c r="B282" s="1190" t="s">
        <v>793</v>
      </c>
      <c r="C282" s="1190"/>
      <c r="D282" s="1190"/>
      <c r="E282" s="1190"/>
      <c r="F282" s="1191" t="s">
        <v>794</v>
      </c>
      <c r="G282" s="1192"/>
      <c r="H282" s="1193"/>
    </row>
    <row r="283" spans="1:9" ht="15" customHeight="1" x14ac:dyDescent="0.45">
      <c r="A283" s="1207"/>
      <c r="B283" s="1190" t="s">
        <v>795</v>
      </c>
      <c r="C283" s="1190"/>
      <c r="D283" s="1190"/>
      <c r="E283" s="1190"/>
      <c r="F283" s="1191" t="s">
        <v>258</v>
      </c>
      <c r="G283" s="1192"/>
      <c r="H283" s="1193"/>
    </row>
    <row r="284" spans="1:9" ht="15" customHeight="1" x14ac:dyDescent="0.45">
      <c r="A284" s="1208"/>
      <c r="B284" s="1194" t="s">
        <v>796</v>
      </c>
      <c r="C284" s="1194"/>
      <c r="D284" s="1194"/>
      <c r="E284" s="1194"/>
      <c r="F284" s="1195" t="s">
        <v>260</v>
      </c>
      <c r="G284" s="1196"/>
      <c r="H284" s="1197"/>
    </row>
    <row r="285" spans="1:9" ht="15" customHeight="1" x14ac:dyDescent="0.45">
      <c r="A285" s="364" t="s">
        <v>68</v>
      </c>
      <c r="B285" s="1201" t="s">
        <v>797</v>
      </c>
      <c r="C285" s="1201"/>
      <c r="D285" s="1201"/>
      <c r="E285" s="1201"/>
      <c r="F285" s="1202" t="s">
        <v>798</v>
      </c>
      <c r="G285" s="1203"/>
      <c r="H285" s="1204"/>
    </row>
    <row r="286" spans="1:9" ht="15" customHeight="1" x14ac:dyDescent="0.45">
      <c r="A286" s="1150" t="s">
        <v>57</v>
      </c>
      <c r="B286" s="1219" t="s">
        <v>263</v>
      </c>
      <c r="C286" s="1219"/>
      <c r="D286" s="1219"/>
      <c r="E286" s="1219"/>
      <c r="F286" s="1220" t="s">
        <v>264</v>
      </c>
      <c r="G286" s="1221"/>
      <c r="H286" s="1222"/>
    </row>
    <row r="287" spans="1:9" ht="15" customHeight="1" x14ac:dyDescent="0.45">
      <c r="A287" s="1150"/>
      <c r="B287" s="1223" t="s">
        <v>799</v>
      </c>
      <c r="C287" s="1223"/>
      <c r="D287" s="1223"/>
      <c r="E287" s="1223"/>
      <c r="F287" s="1224" t="s">
        <v>800</v>
      </c>
      <c r="G287" s="1225"/>
      <c r="H287" s="1226"/>
    </row>
    <row r="288" spans="1:9" ht="15" customHeight="1" x14ac:dyDescent="0.45">
      <c r="A288" s="1150"/>
      <c r="B288" s="1227" t="s">
        <v>801</v>
      </c>
      <c r="C288" s="1227"/>
      <c r="D288" s="1227"/>
      <c r="E288" s="1227"/>
      <c r="F288" s="1228" t="s">
        <v>802</v>
      </c>
      <c r="G288" s="1229"/>
      <c r="H288" s="1230"/>
    </row>
    <row r="289" spans="1:12" ht="15" customHeight="1" x14ac:dyDescent="0.45">
      <c r="A289" s="364" t="s">
        <v>58</v>
      </c>
      <c r="B289" s="1214" t="s">
        <v>271</v>
      </c>
      <c r="C289" s="1214"/>
      <c r="D289" s="1214"/>
      <c r="E289" s="1214"/>
      <c r="F289" s="1202" t="s">
        <v>272</v>
      </c>
      <c r="G289" s="1203"/>
      <c r="H289" s="1204"/>
    </row>
    <row r="290" spans="1:12" ht="15" customHeight="1" x14ac:dyDescent="0.45">
      <c r="A290" s="1150" t="s">
        <v>59</v>
      </c>
      <c r="B290" s="1190" t="s">
        <v>803</v>
      </c>
      <c r="C290" s="1190"/>
      <c r="D290" s="1190"/>
      <c r="E290" s="1190"/>
      <c r="F290" s="1210" t="s">
        <v>804</v>
      </c>
      <c r="G290" s="1211"/>
      <c r="H290" s="1212"/>
    </row>
    <row r="291" spans="1:12" ht="15" customHeight="1" x14ac:dyDescent="0.45">
      <c r="A291" s="1150"/>
      <c r="B291" s="1215" t="s">
        <v>283</v>
      </c>
      <c r="C291" s="1215"/>
      <c r="D291" s="1215"/>
      <c r="E291" s="1215"/>
      <c r="F291" s="1216" t="s">
        <v>805</v>
      </c>
      <c r="G291" s="1217"/>
      <c r="H291" s="1218"/>
    </row>
    <row r="292" spans="1:12" ht="30" customHeight="1" x14ac:dyDescent="0.45">
      <c r="A292" s="515" t="s">
        <v>60</v>
      </c>
      <c r="B292" s="1232" t="s">
        <v>806</v>
      </c>
      <c r="C292" s="1232"/>
      <c r="D292" s="1232"/>
      <c r="E292" s="1232"/>
      <c r="F292" s="1232" t="s">
        <v>294</v>
      </c>
      <c r="G292" s="1232"/>
      <c r="H292" s="1232"/>
    </row>
    <row r="293" spans="1:12" ht="15" customHeight="1" x14ac:dyDescent="0.45">
      <c r="A293" s="364" t="s">
        <v>72</v>
      </c>
      <c r="B293" s="1214" t="s">
        <v>807</v>
      </c>
      <c r="C293" s="1214"/>
      <c r="D293" s="1214"/>
      <c r="E293" s="1214"/>
      <c r="F293" s="1214" t="s">
        <v>296</v>
      </c>
      <c r="G293" s="1214"/>
      <c r="H293" s="1214"/>
    </row>
    <row r="294" spans="1:12" ht="15" customHeight="1" x14ac:dyDescent="0.45">
      <c r="A294" s="258" t="s">
        <v>1184</v>
      </c>
      <c r="C294" s="258"/>
    </row>
    <row r="295" spans="1:12" ht="15" customHeight="1" x14ac:dyDescent="0.45">
      <c r="C295" s="258"/>
    </row>
    <row r="296" spans="1:12" ht="15" customHeight="1" x14ac:dyDescent="0.45">
      <c r="A296" s="503" t="s">
        <v>808</v>
      </c>
    </row>
    <row r="297" spans="1:12" ht="30" customHeight="1" x14ac:dyDescent="0.45">
      <c r="A297" s="1146" t="s">
        <v>809</v>
      </c>
      <c r="B297" s="1146"/>
      <c r="C297" s="366" t="s">
        <v>118</v>
      </c>
      <c r="D297" s="265" t="s">
        <v>660</v>
      </c>
      <c r="E297" s="479" t="s">
        <v>661</v>
      </c>
      <c r="F297" s="479" t="s">
        <v>662</v>
      </c>
      <c r="G297" s="479" t="s">
        <v>74</v>
      </c>
      <c r="H297" s="479" t="s">
        <v>633</v>
      </c>
      <c r="I297" s="479" t="s">
        <v>634</v>
      </c>
    </row>
    <row r="298" spans="1:12" ht="15" customHeight="1" x14ac:dyDescent="0.45">
      <c r="A298" s="1233" t="s">
        <v>810</v>
      </c>
      <c r="B298" s="1148"/>
      <c r="C298" s="430" t="s">
        <v>40</v>
      </c>
      <c r="D298" s="512">
        <v>0.16</v>
      </c>
      <c r="E298" s="512">
        <v>0.17</v>
      </c>
      <c r="F298" s="372">
        <v>0</v>
      </c>
      <c r="G298" s="372">
        <v>0</v>
      </c>
      <c r="H298" s="684">
        <v>0</v>
      </c>
      <c r="I298" s="681" t="s">
        <v>811</v>
      </c>
      <c r="J298" s="680"/>
    </row>
    <row r="299" spans="1:12" ht="15" customHeight="1" x14ac:dyDescent="0.45">
      <c r="A299" s="1231" t="s">
        <v>812</v>
      </c>
      <c r="B299" s="1231"/>
      <c r="C299" s="430" t="s">
        <v>40</v>
      </c>
      <c r="D299" s="512" t="s">
        <v>50</v>
      </c>
      <c r="E299" s="372">
        <v>0</v>
      </c>
      <c r="F299" s="372">
        <v>0</v>
      </c>
      <c r="G299" s="372">
        <v>0</v>
      </c>
      <c r="H299" s="684">
        <v>0</v>
      </c>
      <c r="I299" s="681" t="s">
        <v>811</v>
      </c>
      <c r="J299" s="680"/>
    </row>
    <row r="300" spans="1:12" ht="15" customHeight="1" x14ac:dyDescent="0.45">
      <c r="A300" s="1148" t="s">
        <v>813</v>
      </c>
      <c r="B300" s="1148"/>
      <c r="C300" s="430" t="s">
        <v>40</v>
      </c>
      <c r="D300" s="512">
        <v>0.16</v>
      </c>
      <c r="E300" s="512">
        <v>0.15</v>
      </c>
      <c r="F300" s="372">
        <v>0</v>
      </c>
      <c r="G300" s="372">
        <v>0</v>
      </c>
      <c r="H300" s="684">
        <v>0</v>
      </c>
      <c r="I300" s="682"/>
      <c r="J300" s="680"/>
      <c r="L300" s="4"/>
    </row>
    <row r="301" spans="1:12" ht="30" customHeight="1" x14ac:dyDescent="0.45">
      <c r="A301" s="1144" t="s">
        <v>1208</v>
      </c>
      <c r="B301" s="1144"/>
      <c r="C301" s="1144"/>
      <c r="D301" s="1144"/>
      <c r="E301" s="1144"/>
      <c r="F301" s="1144"/>
      <c r="G301" s="1144"/>
      <c r="H301" s="1144"/>
      <c r="I301" s="1144"/>
      <c r="J301" s="16"/>
      <c r="K301" s="4"/>
    </row>
    <row r="302" spans="1:12" ht="15" customHeight="1" x14ac:dyDescent="0.45">
      <c r="A302" s="506" t="s">
        <v>814</v>
      </c>
      <c r="B302" s="468"/>
      <c r="C302" s="468"/>
      <c r="D302" s="468"/>
      <c r="E302" s="468"/>
      <c r="F302" s="468"/>
      <c r="G302" s="468"/>
      <c r="H302" s="516"/>
      <c r="J302" s="16"/>
      <c r="K302" s="517"/>
    </row>
    <row r="303" spans="1:12" ht="15" customHeight="1" x14ac:dyDescent="0.45">
      <c r="A303" s="506" t="s">
        <v>815</v>
      </c>
      <c r="B303" s="468"/>
      <c r="C303" s="468"/>
      <c r="D303" s="468"/>
      <c r="E303" s="468"/>
      <c r="F303" s="468"/>
      <c r="G303" s="468"/>
      <c r="H303" s="516"/>
      <c r="I303" s="420"/>
      <c r="J303" s="72"/>
      <c r="K303" s="517"/>
    </row>
    <row r="304" spans="1:12" ht="15" customHeight="1" x14ac:dyDescent="0.45">
      <c r="A304" s="503"/>
      <c r="H304" s="259"/>
      <c r="J304" s="16"/>
    </row>
    <row r="305" spans="1:10" ht="30" customHeight="1" x14ac:dyDescent="0.45">
      <c r="A305" s="1146" t="s">
        <v>816</v>
      </c>
      <c r="B305" s="1146"/>
      <c r="C305" s="366" t="s">
        <v>118</v>
      </c>
      <c r="D305" s="479" t="s">
        <v>660</v>
      </c>
      <c r="E305" s="479" t="s">
        <v>661</v>
      </c>
      <c r="F305" s="479" t="s">
        <v>662</v>
      </c>
      <c r="G305" s="479" t="s">
        <v>74</v>
      </c>
      <c r="H305" s="479" t="s">
        <v>633</v>
      </c>
      <c r="I305" s="479" t="s">
        <v>634</v>
      </c>
      <c r="J305" s="16"/>
    </row>
    <row r="306" spans="1:10" ht="15" customHeight="1" x14ac:dyDescent="0.45">
      <c r="A306" s="1148" t="s">
        <v>817</v>
      </c>
      <c r="B306" s="1148"/>
      <c r="C306" s="365" t="s">
        <v>40</v>
      </c>
      <c r="D306" s="512">
        <v>0</v>
      </c>
      <c r="E306" s="512">
        <v>0</v>
      </c>
      <c r="F306" s="372">
        <v>0</v>
      </c>
      <c r="G306" s="372">
        <v>0</v>
      </c>
      <c r="H306" s="684">
        <v>0</v>
      </c>
      <c r="I306" s="681" t="s">
        <v>811</v>
      </c>
      <c r="J306" s="680"/>
    </row>
    <row r="307" spans="1:10" ht="15" customHeight="1" x14ac:dyDescent="0.45">
      <c r="A307" s="1148" t="s">
        <v>818</v>
      </c>
      <c r="B307" s="1231"/>
      <c r="C307" s="365" t="s">
        <v>40</v>
      </c>
      <c r="D307" s="372" t="s">
        <v>50</v>
      </c>
      <c r="E307" s="372">
        <v>0</v>
      </c>
      <c r="F307" s="372">
        <v>0</v>
      </c>
      <c r="G307" s="372">
        <v>0</v>
      </c>
      <c r="H307" s="684">
        <v>0</v>
      </c>
      <c r="I307" s="681" t="s">
        <v>811</v>
      </c>
      <c r="J307" s="680"/>
    </row>
    <row r="308" spans="1:10" ht="15" customHeight="1" x14ac:dyDescent="0.45">
      <c r="A308" s="1148" t="s">
        <v>819</v>
      </c>
      <c r="B308" s="1148"/>
      <c r="C308" s="365" t="s">
        <v>40</v>
      </c>
      <c r="D308" s="512">
        <v>0</v>
      </c>
      <c r="E308" s="512">
        <v>0</v>
      </c>
      <c r="F308" s="372">
        <v>0</v>
      </c>
      <c r="G308" s="372">
        <v>0</v>
      </c>
      <c r="H308" s="684">
        <v>0</v>
      </c>
      <c r="I308" s="682"/>
      <c r="J308" s="680"/>
    </row>
    <row r="309" spans="1:10" ht="30" customHeight="1" x14ac:dyDescent="0.45">
      <c r="A309" s="1145" t="s">
        <v>820</v>
      </c>
      <c r="B309" s="1145"/>
      <c r="C309" s="1145"/>
      <c r="D309" s="1145"/>
      <c r="E309" s="1145"/>
      <c r="F309" s="1145"/>
      <c r="G309" s="1145"/>
      <c r="H309" s="1145"/>
      <c r="I309" s="1145"/>
      <c r="J309" s="16"/>
    </row>
    <row r="310" spans="1:10" ht="15" customHeight="1" x14ac:dyDescent="0.45">
      <c r="A310" s="506" t="s">
        <v>814</v>
      </c>
      <c r="B310" s="423"/>
      <c r="C310" s="423"/>
      <c r="D310" s="423"/>
      <c r="E310" s="423"/>
      <c r="F310" s="423"/>
      <c r="G310" s="423"/>
      <c r="H310" s="423"/>
      <c r="J310" s="16"/>
    </row>
    <row r="311" spans="1:10" ht="15" customHeight="1" x14ac:dyDescent="0.45">
      <c r="A311" s="506" t="s">
        <v>815</v>
      </c>
      <c r="B311" s="423"/>
      <c r="C311" s="423"/>
      <c r="D311" s="423"/>
      <c r="E311" s="423"/>
      <c r="F311" s="423"/>
      <c r="G311" s="423"/>
      <c r="H311" s="423"/>
      <c r="J311" s="16"/>
    </row>
    <row r="312" spans="1:10" ht="15" customHeight="1" x14ac:dyDescent="0.45">
      <c r="H312" s="259"/>
      <c r="J312" s="16"/>
    </row>
    <row r="313" spans="1:10" ht="30" customHeight="1" x14ac:dyDescent="0.45">
      <c r="A313" s="1146" t="s">
        <v>821</v>
      </c>
      <c r="B313" s="1146"/>
      <c r="C313" s="366" t="s">
        <v>118</v>
      </c>
      <c r="D313" s="479" t="s">
        <v>660</v>
      </c>
      <c r="E313" s="479" t="s">
        <v>661</v>
      </c>
      <c r="F313" s="479" t="s">
        <v>662</v>
      </c>
      <c r="G313" s="479" t="s">
        <v>74</v>
      </c>
      <c r="H313" s="479" t="s">
        <v>633</v>
      </c>
      <c r="I313" s="479" t="s">
        <v>634</v>
      </c>
      <c r="J313" s="16"/>
    </row>
    <row r="314" spans="1:10" ht="15" customHeight="1" x14ac:dyDescent="0.45">
      <c r="A314" s="1148" t="s">
        <v>822</v>
      </c>
      <c r="B314" s="1148"/>
      <c r="C314" s="365" t="s">
        <v>40</v>
      </c>
      <c r="D314" s="512">
        <v>0</v>
      </c>
      <c r="E314" s="512">
        <v>0</v>
      </c>
      <c r="F314" s="372">
        <v>0</v>
      </c>
      <c r="G314" s="372">
        <v>0</v>
      </c>
      <c r="H314" s="684">
        <v>0</v>
      </c>
      <c r="I314" s="681" t="s">
        <v>811</v>
      </c>
      <c r="J314" s="680"/>
    </row>
    <row r="315" spans="1:10" ht="15" customHeight="1" x14ac:dyDescent="0.45">
      <c r="A315" s="1148" t="s">
        <v>812</v>
      </c>
      <c r="B315" s="1231"/>
      <c r="C315" s="365" t="s">
        <v>40</v>
      </c>
      <c r="D315" s="372" t="s">
        <v>50</v>
      </c>
      <c r="E315" s="372">
        <v>0</v>
      </c>
      <c r="F315" s="372">
        <v>0</v>
      </c>
      <c r="G315" s="372">
        <v>0</v>
      </c>
      <c r="H315" s="684">
        <v>0</v>
      </c>
      <c r="I315" s="681" t="s">
        <v>811</v>
      </c>
      <c r="J315" s="680"/>
    </row>
    <row r="316" spans="1:10" ht="15" customHeight="1" x14ac:dyDescent="0.45">
      <c r="A316" s="1148" t="s">
        <v>819</v>
      </c>
      <c r="B316" s="1148"/>
      <c r="C316" s="365" t="s">
        <v>40</v>
      </c>
      <c r="D316" s="512">
        <v>0</v>
      </c>
      <c r="E316" s="512">
        <v>0</v>
      </c>
      <c r="F316" s="372">
        <v>0</v>
      </c>
      <c r="G316" s="372">
        <v>0</v>
      </c>
      <c r="H316" s="684">
        <v>0</v>
      </c>
      <c r="I316" s="682"/>
      <c r="J316" s="680"/>
    </row>
    <row r="317" spans="1:10" s="518" customFormat="1" ht="30" customHeight="1" x14ac:dyDescent="0.45">
      <c r="A317" s="1143" t="s">
        <v>973</v>
      </c>
      <c r="B317" s="1143"/>
      <c r="C317" s="1143"/>
      <c r="D317" s="1143"/>
      <c r="E317" s="1143"/>
      <c r="F317" s="1143"/>
      <c r="G317" s="1143"/>
      <c r="H317" s="1143"/>
      <c r="I317" s="1143"/>
    </row>
    <row r="318" spans="1:10" s="313" customFormat="1" ht="15" customHeight="1" x14ac:dyDescent="0.45">
      <c r="A318" s="506" t="s">
        <v>814</v>
      </c>
      <c r="B318" s="519"/>
      <c r="C318" s="519"/>
      <c r="D318" s="519"/>
      <c r="E318" s="519"/>
      <c r="F318" s="516"/>
      <c r="G318" s="519"/>
      <c r="H318" s="519"/>
    </row>
    <row r="319" spans="1:10" s="313" customFormat="1" ht="15" customHeight="1" x14ac:dyDescent="0.45">
      <c r="A319" s="506" t="s">
        <v>815</v>
      </c>
      <c r="B319" s="519"/>
      <c r="C319" s="519"/>
      <c r="D319" s="519"/>
      <c r="E319" s="519"/>
      <c r="F319" s="516"/>
      <c r="G319" s="519"/>
      <c r="H319" s="519"/>
      <c r="I319" s="420"/>
    </row>
    <row r="320" spans="1:10" s="313" customFormat="1" ht="15" customHeight="1" x14ac:dyDescent="0.45">
      <c r="A320" s="506"/>
      <c r="B320" s="519"/>
      <c r="C320" s="519"/>
      <c r="D320" s="519"/>
      <c r="E320" s="519"/>
      <c r="F320" s="516"/>
      <c r="G320" s="519"/>
      <c r="H320" s="519"/>
      <c r="I320" s="420"/>
    </row>
    <row r="321" spans="1:10" ht="15" customHeight="1" x14ac:dyDescent="0.45">
      <c r="A321" s="760" t="s">
        <v>978</v>
      </c>
    </row>
    <row r="322" spans="1:10" ht="60" customHeight="1" x14ac:dyDescent="0.45">
      <c r="A322" s="1146" t="s">
        <v>823</v>
      </c>
      <c r="B322" s="1146"/>
      <c r="C322" s="265" t="s">
        <v>118</v>
      </c>
      <c r="D322" s="265" t="s">
        <v>660</v>
      </c>
      <c r="E322" s="265" t="s">
        <v>661</v>
      </c>
      <c r="F322" s="265" t="s">
        <v>662</v>
      </c>
      <c r="G322" s="265" t="s">
        <v>74</v>
      </c>
      <c r="H322" s="265" t="s">
        <v>633</v>
      </c>
      <c r="I322" s="265" t="s">
        <v>634</v>
      </c>
    </row>
    <row r="323" spans="1:10" ht="15" customHeight="1" x14ac:dyDescent="0.45">
      <c r="A323" s="1148" t="s">
        <v>824</v>
      </c>
      <c r="B323" s="1148"/>
      <c r="C323" s="315" t="s">
        <v>40</v>
      </c>
      <c r="D323" s="512">
        <v>2.27</v>
      </c>
      <c r="E323" s="512">
        <v>2.31</v>
      </c>
      <c r="F323" s="512">
        <v>1.98</v>
      </c>
      <c r="G323" s="512">
        <v>2.4300000000000002</v>
      </c>
      <c r="H323" s="684">
        <v>2.6</v>
      </c>
      <c r="I323" s="682"/>
      <c r="J323" s="680"/>
    </row>
    <row r="324" spans="1:10" ht="15" customHeight="1" x14ac:dyDescent="0.45">
      <c r="A324" s="1148" t="s">
        <v>825</v>
      </c>
      <c r="B324" s="1148"/>
      <c r="C324" s="315" t="s">
        <v>40</v>
      </c>
      <c r="D324" s="512">
        <v>0.11</v>
      </c>
      <c r="E324" s="512">
        <v>0.05</v>
      </c>
      <c r="F324" s="512">
        <v>0.05</v>
      </c>
      <c r="G324" s="512">
        <v>0.06</v>
      </c>
      <c r="H324" s="684">
        <v>0.05</v>
      </c>
      <c r="I324" s="682"/>
      <c r="J324" s="680"/>
    </row>
    <row r="325" spans="1:10" ht="15" customHeight="1" x14ac:dyDescent="0.45">
      <c r="A325" s="258" t="s">
        <v>1185</v>
      </c>
      <c r="H325" s="259"/>
    </row>
    <row r="326" spans="1:10" ht="15" customHeight="1" x14ac:dyDescent="0.45">
      <c r="H326" s="259"/>
    </row>
    <row r="327" spans="1:10" ht="30" customHeight="1" x14ac:dyDescent="0.45">
      <c r="A327" s="1146" t="s">
        <v>826</v>
      </c>
      <c r="B327" s="1146"/>
      <c r="C327" s="265" t="s">
        <v>118</v>
      </c>
      <c r="D327" s="478" t="s">
        <v>660</v>
      </c>
      <c r="E327" s="479" t="s">
        <v>661</v>
      </c>
      <c r="F327" s="479" t="s">
        <v>662</v>
      </c>
      <c r="G327" s="479" t="s">
        <v>74</v>
      </c>
      <c r="H327" s="479" t="s">
        <v>633</v>
      </c>
      <c r="I327" s="479" t="s">
        <v>634</v>
      </c>
    </row>
    <row r="328" spans="1:10" ht="30" customHeight="1" x14ac:dyDescent="0.45">
      <c r="A328" s="1152" t="s">
        <v>827</v>
      </c>
      <c r="B328" s="1152"/>
      <c r="C328" s="275" t="s">
        <v>638</v>
      </c>
      <c r="D328" s="520">
        <v>100</v>
      </c>
      <c r="E328" s="521">
        <v>100</v>
      </c>
      <c r="F328" s="521">
        <v>100</v>
      </c>
      <c r="G328" s="520">
        <v>100</v>
      </c>
      <c r="H328" s="36">
        <v>100</v>
      </c>
      <c r="I328" s="522"/>
    </row>
    <row r="329" spans="1:10" ht="30" customHeight="1" x14ac:dyDescent="0.45">
      <c r="A329" s="1150" t="s">
        <v>828</v>
      </c>
      <c r="B329" s="1150"/>
      <c r="C329" s="315" t="s">
        <v>638</v>
      </c>
      <c r="D329" s="520">
        <v>100</v>
      </c>
      <c r="E329" s="521">
        <v>100</v>
      </c>
      <c r="F329" s="521">
        <v>100</v>
      </c>
      <c r="G329" s="520">
        <v>100</v>
      </c>
      <c r="H329" s="36">
        <v>100</v>
      </c>
      <c r="I329" s="522"/>
    </row>
    <row r="330" spans="1:10" ht="30" customHeight="1" x14ac:dyDescent="0.45">
      <c r="A330" s="1150" t="s">
        <v>829</v>
      </c>
      <c r="B330" s="1150"/>
      <c r="C330" s="315" t="s">
        <v>638</v>
      </c>
      <c r="D330" s="520">
        <v>55</v>
      </c>
      <c r="E330" s="521">
        <v>60</v>
      </c>
      <c r="F330" s="521">
        <v>67</v>
      </c>
      <c r="G330" s="520">
        <v>71</v>
      </c>
      <c r="H330" s="36">
        <v>68</v>
      </c>
      <c r="I330" s="522"/>
    </row>
    <row r="331" spans="1:10" ht="15" customHeight="1" x14ac:dyDescent="0.45">
      <c r="A331" s="1234" t="s">
        <v>830</v>
      </c>
      <c r="B331" s="425" t="s">
        <v>198</v>
      </c>
      <c r="C331" s="523" t="s">
        <v>549</v>
      </c>
      <c r="D331" s="521">
        <v>21900</v>
      </c>
      <c r="E331" s="410">
        <v>15500</v>
      </c>
      <c r="F331" s="410">
        <v>17745</v>
      </c>
      <c r="G331" s="410">
        <v>17245</v>
      </c>
      <c r="H331" s="628">
        <v>17120</v>
      </c>
      <c r="I331" s="524"/>
    </row>
    <row r="332" spans="1:10" ht="30" customHeight="1" x14ac:dyDescent="0.45">
      <c r="A332" s="1234"/>
      <c r="B332" s="432" t="s">
        <v>831</v>
      </c>
      <c r="C332" s="425" t="s">
        <v>549</v>
      </c>
      <c r="D332" s="525">
        <v>6400</v>
      </c>
      <c r="E332" s="413">
        <v>5270</v>
      </c>
      <c r="F332" s="413">
        <v>5722</v>
      </c>
      <c r="G332" s="413">
        <v>5428</v>
      </c>
      <c r="H332" s="626">
        <v>5499</v>
      </c>
      <c r="I332" s="526"/>
    </row>
    <row r="333" spans="1:10" ht="30" customHeight="1" x14ac:dyDescent="0.45">
      <c r="A333" s="1234"/>
      <c r="B333" s="527" t="s">
        <v>832</v>
      </c>
      <c r="C333" s="528" t="s">
        <v>549</v>
      </c>
      <c r="D333" s="529">
        <v>14800</v>
      </c>
      <c r="E333" s="530">
        <v>9060</v>
      </c>
      <c r="F333" s="530">
        <v>10897</v>
      </c>
      <c r="G333" s="530">
        <v>10911</v>
      </c>
      <c r="H333" s="652">
        <v>10837</v>
      </c>
      <c r="I333" s="531"/>
    </row>
    <row r="334" spans="1:10" ht="75" customHeight="1" x14ac:dyDescent="0.45">
      <c r="A334" s="1235"/>
      <c r="B334" s="437" t="s">
        <v>833</v>
      </c>
      <c r="C334" s="452" t="s">
        <v>549</v>
      </c>
      <c r="D334" s="532">
        <v>700</v>
      </c>
      <c r="E334" s="533">
        <v>1170</v>
      </c>
      <c r="F334" s="533">
        <v>1126</v>
      </c>
      <c r="G334" s="533">
        <v>906</v>
      </c>
      <c r="H334" s="653">
        <v>784</v>
      </c>
      <c r="I334" s="534"/>
    </row>
    <row r="335" spans="1:10" ht="15" customHeight="1" x14ac:dyDescent="0.45">
      <c r="A335" s="1150" t="s">
        <v>834</v>
      </c>
      <c r="B335" s="1151"/>
      <c r="C335" s="454" t="s">
        <v>544</v>
      </c>
      <c r="D335" s="535">
        <v>80</v>
      </c>
      <c r="E335" s="521">
        <v>77</v>
      </c>
      <c r="F335" s="521">
        <v>86</v>
      </c>
      <c r="G335" s="521">
        <v>91</v>
      </c>
      <c r="H335" s="37">
        <v>100</v>
      </c>
      <c r="I335" s="536"/>
    </row>
    <row r="336" spans="1:10" ht="15" customHeight="1" x14ac:dyDescent="0.45">
      <c r="A336" s="1150" t="s">
        <v>835</v>
      </c>
      <c r="B336" s="1151"/>
      <c r="C336" s="537" t="s">
        <v>544</v>
      </c>
      <c r="D336" s="535">
        <v>84</v>
      </c>
      <c r="E336" s="521">
        <v>84</v>
      </c>
      <c r="F336" s="521">
        <v>90</v>
      </c>
      <c r="G336" s="521">
        <v>90</v>
      </c>
      <c r="H336" s="37">
        <v>92</v>
      </c>
      <c r="I336" s="536"/>
    </row>
    <row r="337" spans="1:13" ht="60" customHeight="1" x14ac:dyDescent="0.45">
      <c r="A337" s="1148" t="s">
        <v>836</v>
      </c>
      <c r="B337" s="1148"/>
      <c r="C337" s="449" t="s">
        <v>837</v>
      </c>
      <c r="D337" s="521" t="s">
        <v>50</v>
      </c>
      <c r="E337" s="521">
        <v>100</v>
      </c>
      <c r="F337" s="521">
        <v>100</v>
      </c>
      <c r="G337" s="521">
        <v>100</v>
      </c>
      <c r="H337" s="655">
        <v>100</v>
      </c>
      <c r="I337" s="536"/>
    </row>
    <row r="338" spans="1:13" ht="15" customHeight="1" x14ac:dyDescent="0.45">
      <c r="A338" s="1150" t="s">
        <v>974</v>
      </c>
      <c r="B338" s="1151"/>
      <c r="C338" s="364" t="s">
        <v>544</v>
      </c>
      <c r="D338" s="538">
        <v>95</v>
      </c>
      <c r="E338" s="538">
        <v>94</v>
      </c>
      <c r="F338" s="538">
        <v>94</v>
      </c>
      <c r="G338" s="538">
        <v>94</v>
      </c>
      <c r="H338" s="654">
        <v>91.6</v>
      </c>
      <c r="I338" s="536"/>
    </row>
    <row r="339" spans="1:13" ht="15" customHeight="1" x14ac:dyDescent="0.45"/>
    <row r="340" spans="1:13" ht="30" customHeight="1" x14ac:dyDescent="0.45">
      <c r="A340" s="1146" t="s">
        <v>838</v>
      </c>
      <c r="B340" s="1146"/>
      <c r="C340" s="478" t="s">
        <v>118</v>
      </c>
      <c r="D340" s="265" t="s">
        <v>660</v>
      </c>
      <c r="E340" s="265" t="s">
        <v>661</v>
      </c>
      <c r="F340" s="265" t="s">
        <v>662</v>
      </c>
      <c r="G340" s="265" t="s">
        <v>74</v>
      </c>
      <c r="H340" s="265" t="s">
        <v>633</v>
      </c>
      <c r="I340" s="479" t="s">
        <v>634</v>
      </c>
    </row>
    <row r="341" spans="1:13" ht="15" customHeight="1" x14ac:dyDescent="0.45">
      <c r="A341" s="1148" t="s">
        <v>839</v>
      </c>
      <c r="B341" s="1148"/>
      <c r="C341" s="365" t="s">
        <v>549</v>
      </c>
      <c r="D341" s="521">
        <v>205</v>
      </c>
      <c r="E341" s="521">
        <v>263</v>
      </c>
      <c r="F341" s="521" t="s">
        <v>840</v>
      </c>
      <c r="G341" s="521">
        <v>341</v>
      </c>
      <c r="H341" s="37">
        <v>243</v>
      </c>
      <c r="I341" s="375"/>
    </row>
    <row r="342" spans="1:13" ht="15" customHeight="1" x14ac:dyDescent="0.45">
      <c r="A342" s="1198" t="s">
        <v>841</v>
      </c>
      <c r="B342" s="1198"/>
      <c r="C342" s="539" t="s">
        <v>686</v>
      </c>
      <c r="D342" s="525">
        <v>1909</v>
      </c>
      <c r="E342" s="525">
        <v>2431</v>
      </c>
      <c r="F342" s="525" t="s">
        <v>842</v>
      </c>
      <c r="G342" s="525">
        <v>3069</v>
      </c>
      <c r="H342" s="656">
        <v>3225</v>
      </c>
      <c r="I342" s="481"/>
      <c r="K342" s="319"/>
      <c r="L342" s="319"/>
      <c r="M342" s="319"/>
    </row>
    <row r="343" spans="1:13" ht="30" customHeight="1" x14ac:dyDescent="0.45">
      <c r="A343" s="1208" t="s">
        <v>843</v>
      </c>
      <c r="B343" s="1208"/>
      <c r="C343" s="514" t="s">
        <v>686</v>
      </c>
      <c r="D343" s="416">
        <v>1276</v>
      </c>
      <c r="E343" s="540">
        <v>1592</v>
      </c>
      <c r="F343" s="540" t="s">
        <v>844</v>
      </c>
      <c r="G343" s="540">
        <v>1299</v>
      </c>
      <c r="H343" s="78">
        <v>1524</v>
      </c>
      <c r="I343" s="396"/>
    </row>
    <row r="344" spans="1:13" ht="15" customHeight="1" x14ac:dyDescent="0.45">
      <c r="A344" s="469"/>
      <c r="B344" s="541"/>
      <c r="C344" s="542"/>
      <c r="D344" s="543"/>
      <c r="E344" s="543"/>
      <c r="F344" s="544"/>
      <c r="G344" s="493"/>
    </row>
    <row r="345" spans="1:13" ht="30" customHeight="1" x14ac:dyDescent="0.45">
      <c r="A345" s="1147" t="s">
        <v>845</v>
      </c>
      <c r="B345" s="1147"/>
      <c r="C345" s="478" t="s">
        <v>118</v>
      </c>
      <c r="D345" s="479" t="s">
        <v>660</v>
      </c>
      <c r="E345" s="479" t="s">
        <v>661</v>
      </c>
      <c r="F345" s="479" t="s">
        <v>662</v>
      </c>
      <c r="G345" s="479" t="s">
        <v>74</v>
      </c>
      <c r="H345" s="479" t="s">
        <v>634</v>
      </c>
      <c r="J345" s="319"/>
      <c r="K345" s="319"/>
      <c r="L345" s="319"/>
    </row>
    <row r="346" spans="1:13" ht="15" customHeight="1" x14ac:dyDescent="0.45">
      <c r="A346" s="1148" t="s">
        <v>846</v>
      </c>
      <c r="B346" s="1148"/>
      <c r="C346" s="430" t="s">
        <v>746</v>
      </c>
      <c r="D346" s="545" t="s">
        <v>40</v>
      </c>
      <c r="E346" s="546">
        <v>1.2</v>
      </c>
      <c r="F346" s="546">
        <v>1.3</v>
      </c>
      <c r="G346" s="547">
        <v>1.9</v>
      </c>
      <c r="H346" s="548"/>
      <c r="I346" s="72"/>
    </row>
    <row r="347" spans="1:13" ht="15" customHeight="1" x14ac:dyDescent="0.45">
      <c r="A347" s="1156" t="s">
        <v>975</v>
      </c>
      <c r="B347" s="1156"/>
      <c r="C347" s="1156"/>
      <c r="D347" s="1156"/>
      <c r="E347" s="1156"/>
      <c r="F347" s="1156"/>
      <c r="G347" s="1156"/>
      <c r="H347" s="1156"/>
      <c r="I347" s="1156"/>
      <c r="J347" s="16"/>
    </row>
    <row r="348" spans="1:13" ht="15" customHeight="1" x14ac:dyDescent="0.45">
      <c r="A348" s="469"/>
      <c r="B348" s="541"/>
      <c r="C348" s="542"/>
      <c r="D348" s="543"/>
      <c r="E348" s="543"/>
      <c r="F348" s="544"/>
      <c r="G348" s="493"/>
      <c r="J348" s="16"/>
    </row>
    <row r="349" spans="1:13" ht="30" customHeight="1" x14ac:dyDescent="0.45">
      <c r="A349" s="1147" t="s">
        <v>847</v>
      </c>
      <c r="B349" s="1147"/>
      <c r="C349" s="478" t="s">
        <v>118</v>
      </c>
      <c r="D349" s="479" t="s">
        <v>660</v>
      </c>
      <c r="E349" s="479" t="s">
        <v>661</v>
      </c>
      <c r="F349" s="479" t="s">
        <v>662</v>
      </c>
      <c r="G349" s="479" t="s">
        <v>74</v>
      </c>
      <c r="H349" s="479" t="s">
        <v>634</v>
      </c>
      <c r="I349" s="16"/>
    </row>
    <row r="350" spans="1:13" ht="15" customHeight="1" x14ac:dyDescent="0.45">
      <c r="A350" s="1231" t="s">
        <v>848</v>
      </c>
      <c r="B350" s="1231"/>
      <c r="C350" s="365" t="s">
        <v>549</v>
      </c>
      <c r="D350" s="538">
        <v>4520</v>
      </c>
      <c r="E350" s="538">
        <v>5376</v>
      </c>
      <c r="F350" s="538">
        <v>5206</v>
      </c>
      <c r="G350" s="521">
        <v>5045</v>
      </c>
      <c r="H350" s="549"/>
      <c r="I350" s="72"/>
    </row>
    <row r="351" spans="1:13" ht="15" customHeight="1" x14ac:dyDescent="0.45">
      <c r="A351" s="1148" t="s">
        <v>987</v>
      </c>
      <c r="B351" s="1148"/>
      <c r="C351" s="430" t="s">
        <v>849</v>
      </c>
      <c r="D351" s="550">
        <v>65.900000000000006</v>
      </c>
      <c r="E351" s="550">
        <v>67.900000000000006</v>
      </c>
      <c r="F351" s="550">
        <v>69.5</v>
      </c>
      <c r="G351" s="547">
        <v>68.3</v>
      </c>
      <c r="H351" s="551"/>
      <c r="I351" s="72"/>
    </row>
    <row r="352" spans="1:13" ht="15" customHeight="1" x14ac:dyDescent="0.45">
      <c r="A352" s="1148" t="s">
        <v>988</v>
      </c>
      <c r="B352" s="1148"/>
      <c r="C352" s="430" t="s">
        <v>40</v>
      </c>
      <c r="D352" s="550">
        <v>1.0900000000000001</v>
      </c>
      <c r="E352" s="550">
        <v>1.1100000000000001</v>
      </c>
      <c r="F352" s="550">
        <v>1.1100000000000001</v>
      </c>
      <c r="G352" s="547">
        <v>1.1000000000000001</v>
      </c>
      <c r="H352" s="548"/>
      <c r="I352" s="72"/>
    </row>
    <row r="353" spans="1:9" ht="15" customHeight="1" x14ac:dyDescent="0.45">
      <c r="A353" s="260" t="s">
        <v>985</v>
      </c>
      <c r="B353" s="510"/>
      <c r="C353" s="510"/>
      <c r="D353" s="768"/>
      <c r="E353" s="768"/>
      <c r="F353" s="768"/>
      <c r="G353" s="768"/>
      <c r="H353" s="769"/>
      <c r="I353" s="72"/>
    </row>
    <row r="354" spans="1:9" ht="15" customHeight="1" x14ac:dyDescent="0.45">
      <c r="A354" s="497" t="s">
        <v>986</v>
      </c>
      <c r="B354" s="510"/>
      <c r="C354" s="510"/>
      <c r="D354" s="768"/>
      <c r="E354" s="768"/>
      <c r="F354" s="768"/>
      <c r="G354" s="768"/>
      <c r="H354" s="769"/>
      <c r="I354" s="72"/>
    </row>
    <row r="355" spans="1:9" ht="15" customHeight="1" x14ac:dyDescent="0.45">
      <c r="H355" s="259"/>
      <c r="I355" s="16"/>
    </row>
    <row r="356" spans="1:9" ht="30" customHeight="1" x14ac:dyDescent="0.45">
      <c r="A356" s="1147" t="s">
        <v>850</v>
      </c>
      <c r="B356" s="1147"/>
      <c r="C356" s="366" t="s">
        <v>118</v>
      </c>
      <c r="D356" s="479" t="s">
        <v>660</v>
      </c>
      <c r="E356" s="479" t="s">
        <v>661</v>
      </c>
      <c r="F356" s="479" t="s">
        <v>662</v>
      </c>
      <c r="G356" s="479" t="s">
        <v>74</v>
      </c>
      <c r="H356" s="479" t="s">
        <v>634</v>
      </c>
      <c r="I356" s="16"/>
    </row>
    <row r="357" spans="1:9" ht="15" customHeight="1" x14ac:dyDescent="0.45">
      <c r="A357" s="1231" t="s">
        <v>637</v>
      </c>
      <c r="B357" s="1231"/>
      <c r="C357" s="365" t="s">
        <v>544</v>
      </c>
      <c r="D357" s="550">
        <v>30.6</v>
      </c>
      <c r="E357" s="550">
        <v>28.7</v>
      </c>
      <c r="F357" s="550">
        <v>28.9</v>
      </c>
      <c r="G357" s="550">
        <v>32.4</v>
      </c>
      <c r="H357" s="552"/>
      <c r="I357" s="72"/>
    </row>
    <row r="358" spans="1:9" ht="15" customHeight="1" x14ac:dyDescent="0.45">
      <c r="A358" s="1148" t="s">
        <v>639</v>
      </c>
      <c r="B358" s="1148"/>
      <c r="C358" s="430" t="s">
        <v>544</v>
      </c>
      <c r="D358" s="550">
        <v>9.6999999999999993</v>
      </c>
      <c r="E358" s="550">
        <v>5.9</v>
      </c>
      <c r="F358" s="550">
        <v>6.3</v>
      </c>
      <c r="G358" s="550">
        <v>7.1</v>
      </c>
      <c r="H358" s="552"/>
      <c r="I358" s="72"/>
    </row>
    <row r="359" spans="1:9" ht="15" customHeight="1" x14ac:dyDescent="0.45">
      <c r="A359" s="1148" t="s">
        <v>198</v>
      </c>
      <c r="B359" s="1148"/>
      <c r="C359" s="430" t="s">
        <v>544</v>
      </c>
      <c r="D359" s="550">
        <v>23.4</v>
      </c>
      <c r="E359" s="550">
        <v>23</v>
      </c>
      <c r="F359" s="550">
        <v>23.3</v>
      </c>
      <c r="G359" s="550">
        <v>25.9</v>
      </c>
      <c r="H359" s="552"/>
      <c r="I359" s="72"/>
    </row>
    <row r="360" spans="1:9" ht="15" customHeight="1" x14ac:dyDescent="0.45">
      <c r="A360" s="503"/>
      <c r="H360" s="259"/>
      <c r="I360" s="72"/>
    </row>
    <row r="361" spans="1:9" ht="30" customHeight="1" x14ac:dyDescent="0.45">
      <c r="A361" s="1147" t="s">
        <v>851</v>
      </c>
      <c r="B361" s="1147"/>
      <c r="C361" s="265" t="s">
        <v>118</v>
      </c>
      <c r="D361" s="265" t="s">
        <v>660</v>
      </c>
      <c r="E361" s="265" t="s">
        <v>661</v>
      </c>
      <c r="F361" s="265" t="s">
        <v>662</v>
      </c>
      <c r="G361" s="265" t="s">
        <v>74</v>
      </c>
      <c r="H361" s="265" t="s">
        <v>634</v>
      </c>
      <c r="I361" s="72"/>
    </row>
    <row r="362" spans="1:9" ht="15" customHeight="1" x14ac:dyDescent="0.45">
      <c r="A362" s="1236" t="s">
        <v>852</v>
      </c>
      <c r="B362" s="553" t="s">
        <v>198</v>
      </c>
      <c r="C362" s="429" t="s">
        <v>544</v>
      </c>
      <c r="D362" s="554" t="s">
        <v>40</v>
      </c>
      <c r="E362" s="550">
        <v>27.5</v>
      </c>
      <c r="F362" s="550">
        <v>28</v>
      </c>
      <c r="G362" s="550">
        <v>28.3</v>
      </c>
      <c r="H362" s="555"/>
      <c r="I362" s="72"/>
    </row>
    <row r="363" spans="1:9" ht="15" customHeight="1" x14ac:dyDescent="0.45">
      <c r="A363" s="1236"/>
      <c r="B363" s="556" t="s">
        <v>637</v>
      </c>
      <c r="C363" s="426" t="s">
        <v>544</v>
      </c>
      <c r="D363" s="557" t="s">
        <v>40</v>
      </c>
      <c r="E363" s="445">
        <v>32.799999999999997</v>
      </c>
      <c r="F363" s="445">
        <v>32.799999999999997</v>
      </c>
      <c r="G363" s="558">
        <v>33.299999999999997</v>
      </c>
      <c r="H363" s="559"/>
      <c r="I363" s="72"/>
    </row>
    <row r="364" spans="1:9" ht="15" customHeight="1" x14ac:dyDescent="0.45">
      <c r="A364" s="1237"/>
      <c r="B364" s="560" t="s">
        <v>639</v>
      </c>
      <c r="C364" s="561" t="s">
        <v>544</v>
      </c>
      <c r="D364" s="562" t="s">
        <v>40</v>
      </c>
      <c r="E364" s="563">
        <v>12.2</v>
      </c>
      <c r="F364" s="563">
        <v>13.4</v>
      </c>
      <c r="G364" s="562">
        <v>13.8</v>
      </c>
      <c r="H364" s="564"/>
      <c r="I364" s="72"/>
    </row>
    <row r="365" spans="1:9" ht="15" customHeight="1" x14ac:dyDescent="0.45">
      <c r="A365" s="1240" t="s">
        <v>853</v>
      </c>
      <c r="B365" s="553" t="s">
        <v>198</v>
      </c>
      <c r="C365" s="429" t="s">
        <v>544</v>
      </c>
      <c r="D365" s="554" t="s">
        <v>40</v>
      </c>
      <c r="E365" s="565">
        <v>25.4</v>
      </c>
      <c r="F365" s="565">
        <v>28</v>
      </c>
      <c r="G365" s="554">
        <v>35.1</v>
      </c>
      <c r="H365" s="555"/>
      <c r="I365" s="72"/>
    </row>
    <row r="366" spans="1:9" ht="15" customHeight="1" x14ac:dyDescent="0.45">
      <c r="A366" s="1236"/>
      <c r="B366" s="556" t="s">
        <v>637</v>
      </c>
      <c r="C366" s="426" t="s">
        <v>544</v>
      </c>
      <c r="D366" s="557" t="s">
        <v>40</v>
      </c>
      <c r="E366" s="445">
        <v>30.7</v>
      </c>
      <c r="F366" s="445">
        <v>33.700000000000003</v>
      </c>
      <c r="G366" s="558">
        <v>35.9</v>
      </c>
      <c r="H366" s="559"/>
      <c r="I366" s="72"/>
    </row>
    <row r="367" spans="1:9" ht="15" customHeight="1" x14ac:dyDescent="0.45">
      <c r="A367" s="1237"/>
      <c r="B367" s="560" t="s">
        <v>639</v>
      </c>
      <c r="C367" s="561" t="s">
        <v>544</v>
      </c>
      <c r="D367" s="562" t="s">
        <v>40</v>
      </c>
      <c r="E367" s="563">
        <v>27.3</v>
      </c>
      <c r="F367" s="563">
        <v>32.9</v>
      </c>
      <c r="G367" s="562">
        <v>32.700000000000003</v>
      </c>
      <c r="H367" s="564"/>
      <c r="I367" s="72"/>
    </row>
    <row r="368" spans="1:9" ht="15" customHeight="1" x14ac:dyDescent="0.45">
      <c r="A368" s="1240" t="s">
        <v>854</v>
      </c>
      <c r="B368" s="553" t="s">
        <v>198</v>
      </c>
      <c r="C368" s="429" t="s">
        <v>544</v>
      </c>
      <c r="D368" s="554" t="s">
        <v>40</v>
      </c>
      <c r="E368" s="565">
        <v>23.4</v>
      </c>
      <c r="F368" s="565">
        <v>47.9</v>
      </c>
      <c r="G368" s="554">
        <v>49.8</v>
      </c>
      <c r="H368" s="555"/>
      <c r="I368" s="72"/>
    </row>
    <row r="369" spans="1:13" ht="15" customHeight="1" x14ac:dyDescent="0.45">
      <c r="A369" s="1236"/>
      <c r="B369" s="556" t="s">
        <v>637</v>
      </c>
      <c r="C369" s="426" t="s">
        <v>544</v>
      </c>
      <c r="D369" s="557" t="s">
        <v>40</v>
      </c>
      <c r="E369" s="445">
        <v>55.9</v>
      </c>
      <c r="F369" s="558">
        <v>52</v>
      </c>
      <c r="G369" s="558">
        <v>53.3</v>
      </c>
      <c r="H369" s="566"/>
      <c r="I369" s="72"/>
    </row>
    <row r="370" spans="1:13" ht="15" customHeight="1" x14ac:dyDescent="0.45">
      <c r="A370" s="1237"/>
      <c r="B370" s="560" t="s">
        <v>639</v>
      </c>
      <c r="C370" s="561" t="s">
        <v>544</v>
      </c>
      <c r="D370" s="562" t="s">
        <v>40</v>
      </c>
      <c r="E370" s="563">
        <v>39.6</v>
      </c>
      <c r="F370" s="563">
        <v>35.200000000000003</v>
      </c>
      <c r="G370" s="562">
        <v>39.9</v>
      </c>
      <c r="H370" s="564"/>
      <c r="I370" s="72"/>
    </row>
    <row r="371" spans="1:13" ht="15" customHeight="1" x14ac:dyDescent="0.45">
      <c r="A371" s="260" t="s">
        <v>855</v>
      </c>
      <c r="B371" s="474"/>
      <c r="C371" s="475"/>
      <c r="D371" s="567"/>
      <c r="E371" s="568"/>
      <c r="F371" s="568"/>
      <c r="G371" s="567"/>
      <c r="H371" s="568"/>
    </row>
    <row r="372" spans="1:13" ht="15" customHeight="1" x14ac:dyDescent="0.45">
      <c r="A372" s="260" t="s">
        <v>1204</v>
      </c>
      <c r="B372" s="474"/>
      <c r="C372" s="475"/>
      <c r="D372" s="567"/>
      <c r="E372" s="568"/>
      <c r="F372" s="568"/>
      <c r="G372" s="567"/>
      <c r="H372" s="568"/>
      <c r="J372" s="72"/>
    </row>
    <row r="373" spans="1:13" ht="15" customHeight="1" x14ac:dyDescent="0.45">
      <c r="A373" s="260" t="s">
        <v>856</v>
      </c>
      <c r="B373" s="474"/>
      <c r="C373" s="475"/>
      <c r="D373" s="567"/>
      <c r="E373" s="568"/>
      <c r="F373" s="568"/>
      <c r="G373" s="567"/>
      <c r="H373" s="568"/>
    </row>
    <row r="374" spans="1:13" ht="15" customHeight="1" x14ac:dyDescent="0.45">
      <c r="A374" s="260"/>
    </row>
    <row r="375" spans="1:13" ht="15" customHeight="1" x14ac:dyDescent="0.45"/>
    <row r="376" spans="1:13" ht="15" customHeight="1" x14ac:dyDescent="0.45">
      <c r="A376" s="262" t="s">
        <v>17</v>
      </c>
    </row>
    <row r="377" spans="1:13" ht="15" customHeight="1" x14ac:dyDescent="0.45"/>
    <row r="378" spans="1:13" ht="30" customHeight="1" x14ac:dyDescent="0.45">
      <c r="A378" s="1146" t="s">
        <v>857</v>
      </c>
      <c r="B378" s="1146"/>
      <c r="C378" s="265" t="s">
        <v>118</v>
      </c>
      <c r="D378" s="265" t="s">
        <v>660</v>
      </c>
      <c r="E378" s="265" t="s">
        <v>661</v>
      </c>
      <c r="F378" s="265" t="s">
        <v>662</v>
      </c>
      <c r="G378" s="265" t="s">
        <v>74</v>
      </c>
      <c r="H378" s="265" t="s">
        <v>633</v>
      </c>
      <c r="I378" s="265" t="s">
        <v>634</v>
      </c>
      <c r="K378" s="319"/>
      <c r="L378" s="319"/>
      <c r="M378" s="319"/>
    </row>
    <row r="379" spans="1:13" ht="30" customHeight="1" x14ac:dyDescent="0.45">
      <c r="A379" s="1150" t="s">
        <v>858</v>
      </c>
      <c r="B379" s="1151"/>
      <c r="C379" s="449" t="s">
        <v>682</v>
      </c>
      <c r="D379" s="431" t="s">
        <v>859</v>
      </c>
      <c r="E379" s="431" t="s">
        <v>860</v>
      </c>
      <c r="F379" s="431" t="s">
        <v>861</v>
      </c>
      <c r="G379" s="659" t="s">
        <v>860</v>
      </c>
      <c r="H379" s="659" t="s">
        <v>862</v>
      </c>
      <c r="I379" s="431"/>
    </row>
    <row r="380" spans="1:13" ht="15" customHeight="1" x14ac:dyDescent="0.45">
      <c r="A380" s="1150" t="s">
        <v>863</v>
      </c>
      <c r="B380" s="1151"/>
      <c r="C380" s="449" t="s">
        <v>682</v>
      </c>
      <c r="D380" s="550">
        <v>16</v>
      </c>
      <c r="E380" s="550">
        <v>13.2</v>
      </c>
      <c r="F380" s="550">
        <v>21.8</v>
      </c>
      <c r="G380" s="547">
        <v>13.6</v>
      </c>
      <c r="H380" s="657">
        <v>14.9</v>
      </c>
      <c r="I380" s="431"/>
    </row>
    <row r="381" spans="1:13" ht="15" customHeight="1" x14ac:dyDescent="0.45">
      <c r="A381" s="1150" t="s">
        <v>864</v>
      </c>
      <c r="B381" s="1151"/>
      <c r="C381" s="449" t="s">
        <v>865</v>
      </c>
      <c r="D381" s="550">
        <v>16.3</v>
      </c>
      <c r="E381" s="550">
        <v>17.5</v>
      </c>
      <c r="F381" s="550">
        <v>24.2</v>
      </c>
      <c r="G381" s="547">
        <v>33</v>
      </c>
      <c r="H381" s="657">
        <v>37.799999999999997</v>
      </c>
      <c r="I381" s="431"/>
    </row>
    <row r="382" spans="1:13" ht="15" customHeight="1" x14ac:dyDescent="0.45">
      <c r="A382" s="1150" t="s">
        <v>866</v>
      </c>
      <c r="B382" s="1151"/>
      <c r="C382" s="449" t="s">
        <v>714</v>
      </c>
      <c r="D382" s="550">
        <v>28.6</v>
      </c>
      <c r="E382" s="550">
        <v>31.6</v>
      </c>
      <c r="F382" s="550">
        <v>44.5</v>
      </c>
      <c r="G382" s="547">
        <v>60.8</v>
      </c>
      <c r="H382" s="657">
        <v>70.5</v>
      </c>
      <c r="I382" s="431"/>
    </row>
    <row r="383" spans="1:13" ht="30" customHeight="1" x14ac:dyDescent="0.45">
      <c r="A383" s="1143" t="s">
        <v>976</v>
      </c>
      <c r="B383" s="1143"/>
      <c r="C383" s="1143"/>
      <c r="D383" s="1143"/>
      <c r="E383" s="1143"/>
      <c r="F383" s="1143"/>
      <c r="G383" s="1143"/>
      <c r="H383" s="1143"/>
      <c r="I383" s="1143"/>
    </row>
    <row r="384" spans="1:13" ht="30" customHeight="1" x14ac:dyDescent="0.45">
      <c r="A384" s="1156" t="s">
        <v>977</v>
      </c>
      <c r="B384" s="1156"/>
      <c r="C384" s="1156"/>
      <c r="D384" s="1156"/>
      <c r="E384" s="1156"/>
      <c r="F384" s="1156"/>
      <c r="G384" s="1156"/>
      <c r="H384" s="1156"/>
      <c r="I384" s="1156"/>
    </row>
    <row r="385" spans="1:9" ht="15" customHeight="1" x14ac:dyDescent="0.45">
      <c r="A385" s="260" t="s">
        <v>867</v>
      </c>
      <c r="B385" s="260"/>
      <c r="C385" s="475"/>
      <c r="D385" s="505"/>
      <c r="E385" s="505"/>
      <c r="F385" s="505"/>
      <c r="G385" s="474"/>
      <c r="H385" s="502"/>
    </row>
    <row r="386" spans="1:9" ht="15" customHeight="1" x14ac:dyDescent="0.45">
      <c r="A386" s="497"/>
      <c r="B386" s="260"/>
      <c r="C386" s="475"/>
      <c r="D386" s="505"/>
      <c r="E386" s="505"/>
      <c r="F386" s="505"/>
      <c r="G386" s="493"/>
      <c r="H386" s="502"/>
    </row>
    <row r="387" spans="1:9" ht="30" customHeight="1" x14ac:dyDescent="0.45">
      <c r="A387" s="1175" t="s">
        <v>868</v>
      </c>
      <c r="B387" s="1238"/>
      <c r="C387" s="265" t="s">
        <v>118</v>
      </c>
      <c r="D387" s="265" t="s">
        <v>660</v>
      </c>
      <c r="E387" s="265" t="s">
        <v>661</v>
      </c>
      <c r="F387" s="265" t="s">
        <v>662</v>
      </c>
      <c r="G387" s="265" t="s">
        <v>74</v>
      </c>
      <c r="H387" s="265" t="s">
        <v>633</v>
      </c>
      <c r="I387" s="265" t="s">
        <v>634</v>
      </c>
    </row>
    <row r="388" spans="1:9" ht="45.45" customHeight="1" x14ac:dyDescent="0.45">
      <c r="A388" s="1206" t="s">
        <v>869</v>
      </c>
      <c r="B388" s="364" t="s">
        <v>870</v>
      </c>
      <c r="C388" s="365" t="s">
        <v>682</v>
      </c>
      <c r="D388" s="387">
        <v>5</v>
      </c>
      <c r="E388" s="387">
        <v>4</v>
      </c>
      <c r="F388" s="387">
        <v>16</v>
      </c>
      <c r="G388" s="387">
        <v>5</v>
      </c>
      <c r="H388" s="655">
        <v>10</v>
      </c>
      <c r="I388" s="375"/>
    </row>
    <row r="389" spans="1:9" ht="15" customHeight="1" x14ac:dyDescent="0.45">
      <c r="A389" s="1239"/>
      <c r="B389" s="449" t="s">
        <v>567</v>
      </c>
      <c r="C389" s="365" t="s">
        <v>544</v>
      </c>
      <c r="D389" s="547">
        <v>99.1</v>
      </c>
      <c r="E389" s="547">
        <v>99.2</v>
      </c>
      <c r="F389" s="547">
        <v>96.2</v>
      </c>
      <c r="G389" s="547">
        <v>97.1</v>
      </c>
      <c r="H389" s="569">
        <v>97.3</v>
      </c>
      <c r="I389" s="375"/>
    </row>
    <row r="390" spans="1:9" ht="30" customHeight="1" x14ac:dyDescent="0.45">
      <c r="A390" s="1150" t="s">
        <v>871</v>
      </c>
      <c r="B390" s="1151"/>
      <c r="C390" s="365" t="s">
        <v>549</v>
      </c>
      <c r="D390" s="441">
        <v>124</v>
      </c>
      <c r="E390" s="441">
        <v>128</v>
      </c>
      <c r="F390" s="441">
        <v>137</v>
      </c>
      <c r="G390" s="387">
        <v>153</v>
      </c>
      <c r="H390" s="615">
        <v>174</v>
      </c>
      <c r="I390" s="431"/>
    </row>
    <row r="391" spans="1:9" ht="30" customHeight="1" x14ac:dyDescent="0.45">
      <c r="A391" s="1150" t="s">
        <v>872</v>
      </c>
      <c r="B391" s="1151"/>
      <c r="C391" s="365" t="s">
        <v>549</v>
      </c>
      <c r="D391" s="441">
        <v>121</v>
      </c>
      <c r="E391" s="441">
        <v>114</v>
      </c>
      <c r="F391" s="441">
        <v>124</v>
      </c>
      <c r="G391" s="387">
        <v>135</v>
      </c>
      <c r="H391" s="615">
        <v>160</v>
      </c>
      <c r="I391" s="431"/>
    </row>
    <row r="392" spans="1:9" ht="30" customHeight="1" x14ac:dyDescent="0.45">
      <c r="A392" s="1150" t="s">
        <v>873</v>
      </c>
      <c r="B392" s="1246"/>
      <c r="C392" s="365" t="s">
        <v>549</v>
      </c>
      <c r="D392" s="441">
        <v>28</v>
      </c>
      <c r="E392" s="441">
        <v>29</v>
      </c>
      <c r="F392" s="441">
        <v>29</v>
      </c>
      <c r="G392" s="387">
        <v>27</v>
      </c>
      <c r="H392" s="615">
        <v>27</v>
      </c>
      <c r="I392" s="431"/>
    </row>
    <row r="393" spans="1:9" ht="15" customHeight="1" x14ac:dyDescent="0.45">
      <c r="A393" s="1150" t="s">
        <v>874</v>
      </c>
      <c r="B393" s="1151"/>
      <c r="C393" s="365" t="s">
        <v>544</v>
      </c>
      <c r="D393" s="375" t="s">
        <v>40</v>
      </c>
      <c r="E393" s="375" t="s">
        <v>40</v>
      </c>
      <c r="F393" s="375" t="s">
        <v>875</v>
      </c>
      <c r="G393" s="387">
        <v>100</v>
      </c>
      <c r="H393" s="615" t="s">
        <v>876</v>
      </c>
      <c r="I393" s="431"/>
    </row>
    <row r="394" spans="1:9" s="313" customFormat="1" ht="15" customHeight="1" x14ac:dyDescent="0.45"/>
    <row r="395" spans="1:9" s="313" customFormat="1" ht="30" customHeight="1" x14ac:dyDescent="0.45">
      <c r="A395" s="1146" t="s">
        <v>877</v>
      </c>
      <c r="B395" s="1146"/>
      <c r="C395" s="366" t="s">
        <v>118</v>
      </c>
      <c r="D395" s="478" t="s">
        <v>660</v>
      </c>
      <c r="E395" s="479" t="s">
        <v>661</v>
      </c>
      <c r="F395" s="479" t="s">
        <v>662</v>
      </c>
      <c r="G395" s="479" t="s">
        <v>74</v>
      </c>
      <c r="H395" s="479" t="s">
        <v>633</v>
      </c>
      <c r="I395" s="265" t="s">
        <v>634</v>
      </c>
    </row>
    <row r="396" spans="1:9" s="313" customFormat="1" ht="15" customHeight="1" x14ac:dyDescent="0.45">
      <c r="A396" s="1244" t="s">
        <v>878</v>
      </c>
      <c r="B396" s="1148"/>
      <c r="C396" s="452" t="s">
        <v>177</v>
      </c>
      <c r="D396" s="547">
        <v>72.8</v>
      </c>
      <c r="E396" s="547">
        <v>73.400000000000006</v>
      </c>
      <c r="F396" s="547">
        <v>72.5</v>
      </c>
      <c r="G396" s="547">
        <v>72.5</v>
      </c>
      <c r="H396" s="182">
        <v>72.599999999999994</v>
      </c>
      <c r="I396" s="570"/>
    </row>
    <row r="397" spans="1:9" s="313" customFormat="1" ht="15" customHeight="1" x14ac:dyDescent="0.45">
      <c r="A397" s="1241" t="s">
        <v>879</v>
      </c>
      <c r="B397" s="1231"/>
      <c r="C397" s="365" t="s">
        <v>686</v>
      </c>
      <c r="D397" s="431" t="s">
        <v>40</v>
      </c>
      <c r="E397" s="431" t="s">
        <v>40</v>
      </c>
      <c r="F397" s="431" t="s">
        <v>40</v>
      </c>
      <c r="G397" s="387">
        <v>97</v>
      </c>
      <c r="H397" s="181">
        <v>151</v>
      </c>
      <c r="I397" s="570"/>
    </row>
    <row r="398" spans="1:9" s="313" customFormat="1" ht="15" customHeight="1" x14ac:dyDescent="0.45">
      <c r="A398" s="1242" t="s">
        <v>880</v>
      </c>
      <c r="B398" s="1243"/>
      <c r="C398" s="365" t="s">
        <v>549</v>
      </c>
      <c r="D398" s="431" t="s">
        <v>40</v>
      </c>
      <c r="E398" s="431" t="s">
        <v>40</v>
      </c>
      <c r="F398" s="431" t="s">
        <v>40</v>
      </c>
      <c r="G398" s="387">
        <v>91</v>
      </c>
      <c r="H398" s="181">
        <v>138</v>
      </c>
      <c r="I398" s="570"/>
    </row>
    <row r="399" spans="1:9" s="313" customFormat="1" ht="15" customHeight="1" x14ac:dyDescent="0.45">
      <c r="A399" s="1244" t="s">
        <v>881</v>
      </c>
      <c r="B399" s="1148"/>
      <c r="C399" s="365" t="s">
        <v>549</v>
      </c>
      <c r="D399" s="431" t="s">
        <v>40</v>
      </c>
      <c r="E399" s="431" t="s">
        <v>40</v>
      </c>
      <c r="F399" s="431" t="s">
        <v>40</v>
      </c>
      <c r="G399" s="387">
        <v>61</v>
      </c>
      <c r="H399" s="181">
        <v>41</v>
      </c>
      <c r="I399" s="570"/>
    </row>
    <row r="400" spans="1:9" s="313" customFormat="1" ht="15" customHeight="1" x14ac:dyDescent="0.45">
      <c r="A400" s="258" t="s">
        <v>882</v>
      </c>
      <c r="B400" s="258"/>
      <c r="C400" s="571"/>
      <c r="D400" s="571"/>
      <c r="E400" s="571"/>
      <c r="F400" s="571"/>
      <c r="G400" s="571"/>
      <c r="H400" s="571"/>
    </row>
    <row r="401" spans="1:9" s="313" customFormat="1" ht="30" customHeight="1" x14ac:dyDescent="0.45">
      <c r="A401" s="1245" t="s">
        <v>883</v>
      </c>
      <c r="B401" s="1245"/>
      <c r="C401" s="1245"/>
      <c r="D401" s="1245"/>
      <c r="E401" s="1245"/>
      <c r="F401" s="1245"/>
      <c r="G401" s="1245"/>
      <c r="H401" s="1245"/>
    </row>
    <row r="402" spans="1:9" s="313" customFormat="1" ht="15" customHeight="1" x14ac:dyDescent="0.45"/>
    <row r="403" spans="1:9" ht="15" customHeight="1" x14ac:dyDescent="0.45">
      <c r="C403" s="258"/>
    </row>
    <row r="404" spans="1:9" ht="15" customHeight="1" x14ac:dyDescent="0.45">
      <c r="A404" s="262" t="s">
        <v>18</v>
      </c>
    </row>
    <row r="405" spans="1:9" ht="15" customHeight="1" x14ac:dyDescent="0.45">
      <c r="A405" s="262"/>
    </row>
    <row r="406" spans="1:9" ht="15" customHeight="1" x14ac:dyDescent="0.45">
      <c r="A406" s="503" t="s">
        <v>884</v>
      </c>
      <c r="C406" s="258"/>
      <c r="D406" s="258"/>
      <c r="E406" s="258"/>
      <c r="F406" s="258"/>
    </row>
    <row r="407" spans="1:9" ht="30" customHeight="1" x14ac:dyDescent="0.45">
      <c r="A407" s="1146" t="s">
        <v>885</v>
      </c>
      <c r="B407" s="1146"/>
      <c r="C407" s="408" t="s">
        <v>118</v>
      </c>
      <c r="D407" s="264" t="s">
        <v>29</v>
      </c>
      <c r="E407" s="264" t="s">
        <v>30</v>
      </c>
      <c r="F407" s="264" t="s">
        <v>31</v>
      </c>
      <c r="G407" s="479" t="s">
        <v>74</v>
      </c>
      <c r="H407" s="479" t="s">
        <v>634</v>
      </c>
      <c r="I407" s="72"/>
    </row>
    <row r="408" spans="1:9" ht="15" customHeight="1" x14ac:dyDescent="0.45">
      <c r="A408" s="1148" t="s">
        <v>886</v>
      </c>
      <c r="B408" s="1148"/>
      <c r="C408" s="430" t="s">
        <v>887</v>
      </c>
      <c r="D408" s="538">
        <v>2577</v>
      </c>
      <c r="E408" s="538">
        <v>1279</v>
      </c>
      <c r="F408" s="538">
        <v>1465</v>
      </c>
      <c r="G408" s="572">
        <v>1771</v>
      </c>
      <c r="H408" s="573"/>
    </row>
    <row r="409" spans="1:9" ht="15" customHeight="1" x14ac:dyDescent="0.45">
      <c r="A409" s="1148" t="s">
        <v>888</v>
      </c>
      <c r="B409" s="1148"/>
      <c r="C409" s="430" t="s">
        <v>887</v>
      </c>
      <c r="D409" s="538">
        <v>3</v>
      </c>
      <c r="E409" s="538">
        <v>70</v>
      </c>
      <c r="F409" s="538">
        <v>75</v>
      </c>
      <c r="G409" s="538">
        <v>100</v>
      </c>
      <c r="H409" s="431"/>
    </row>
    <row r="410" spans="1:9" ht="15" customHeight="1" x14ac:dyDescent="0.45">
      <c r="A410" s="1148" t="s">
        <v>889</v>
      </c>
      <c r="B410" s="1148"/>
      <c r="C410" s="430" t="s">
        <v>887</v>
      </c>
      <c r="D410" s="538">
        <v>28</v>
      </c>
      <c r="E410" s="538">
        <v>28</v>
      </c>
      <c r="F410" s="538">
        <v>28</v>
      </c>
      <c r="G410" s="538">
        <v>28</v>
      </c>
      <c r="H410" s="431"/>
    </row>
    <row r="411" spans="1:9" ht="30" customHeight="1" x14ac:dyDescent="0.45">
      <c r="A411" s="1177" t="s">
        <v>890</v>
      </c>
      <c r="B411" s="1177"/>
      <c r="C411" s="1249"/>
      <c r="D411" s="1249"/>
      <c r="E411" s="1249"/>
      <c r="F411" s="1249"/>
      <c r="G411" s="1249"/>
      <c r="H411" s="1177"/>
    </row>
    <row r="412" spans="1:9" ht="15" customHeight="1" x14ac:dyDescent="0.45">
      <c r="A412" s="260" t="s">
        <v>891</v>
      </c>
      <c r="B412" s="519"/>
      <c r="C412" s="519"/>
      <c r="D412" s="519"/>
      <c r="E412" s="519"/>
      <c r="F412" s="519"/>
      <c r="G412" s="519"/>
      <c r="H412" s="519"/>
    </row>
    <row r="413" spans="1:9" ht="15" customHeight="1" x14ac:dyDescent="0.45">
      <c r="A413" s="469"/>
      <c r="B413" s="574"/>
      <c r="C413" s="574"/>
      <c r="D413" s="574"/>
      <c r="E413" s="574"/>
      <c r="F413" s="574"/>
      <c r="G413" s="574"/>
      <c r="H413" s="574"/>
    </row>
    <row r="414" spans="1:9" ht="15" customHeight="1" x14ac:dyDescent="0.45">
      <c r="C414" s="258"/>
      <c r="D414" s="258"/>
      <c r="E414" s="258"/>
      <c r="F414" s="258"/>
      <c r="G414" s="258"/>
    </row>
    <row r="415" spans="1:9" ht="15" customHeight="1" x14ac:dyDescent="0.45">
      <c r="A415" s="262" t="s">
        <v>19</v>
      </c>
      <c r="C415" s="258"/>
      <c r="D415" s="258"/>
      <c r="E415" s="258"/>
      <c r="F415" s="258"/>
    </row>
    <row r="416" spans="1:9" ht="15" customHeight="1" x14ac:dyDescent="0.45">
      <c r="C416" s="258"/>
      <c r="D416" s="258"/>
      <c r="E416" s="258"/>
      <c r="F416" s="258"/>
      <c r="G416" s="258"/>
    </row>
    <row r="417" spans="1:9" ht="15" customHeight="1" x14ac:dyDescent="0.45">
      <c r="A417" s="503" t="s">
        <v>982</v>
      </c>
      <c r="C417" s="258"/>
      <c r="D417" s="420"/>
      <c r="E417" s="258"/>
      <c r="F417" s="258"/>
      <c r="G417" s="258"/>
    </row>
    <row r="418" spans="1:9" s="259" customFormat="1" ht="30" customHeight="1" x14ac:dyDescent="0.45">
      <c r="A418" s="1146" t="s">
        <v>892</v>
      </c>
      <c r="B418" s="1146"/>
      <c r="C418" s="408" t="s">
        <v>118</v>
      </c>
      <c r="D418" s="264" t="s">
        <v>893</v>
      </c>
      <c r="E418" s="264" t="s">
        <v>894</v>
      </c>
      <c r="F418" s="264" t="s">
        <v>895</v>
      </c>
      <c r="G418" s="264" t="s">
        <v>896</v>
      </c>
      <c r="H418" s="479" t="s">
        <v>634</v>
      </c>
      <c r="I418" s="72"/>
    </row>
    <row r="419" spans="1:9" ht="15" customHeight="1" x14ac:dyDescent="0.45">
      <c r="A419" s="1198" t="s">
        <v>897</v>
      </c>
      <c r="B419" s="1198"/>
      <c r="C419" s="539" t="s">
        <v>898</v>
      </c>
      <c r="D419" s="645" t="s">
        <v>40</v>
      </c>
      <c r="E419" s="645" t="s">
        <v>50</v>
      </c>
      <c r="F419" s="645">
        <v>11</v>
      </c>
      <c r="G419" s="645">
        <v>19</v>
      </c>
      <c r="H419" s="645"/>
    </row>
    <row r="420" spans="1:9" ht="15" customHeight="1" x14ac:dyDescent="0.45">
      <c r="A420" s="1199" t="s">
        <v>899</v>
      </c>
      <c r="B420" s="1199"/>
      <c r="C420" s="648" t="s">
        <v>898</v>
      </c>
      <c r="D420" s="658">
        <v>2</v>
      </c>
      <c r="E420" s="658">
        <v>16</v>
      </c>
      <c r="F420" s="658">
        <v>10</v>
      </c>
      <c r="G420" s="646">
        <v>10</v>
      </c>
      <c r="H420" s="646"/>
    </row>
    <row r="421" spans="1:9" ht="15" customHeight="1" x14ac:dyDescent="0.45">
      <c r="A421" s="1199" t="s">
        <v>900</v>
      </c>
      <c r="B421" s="1199"/>
      <c r="C421" s="648" t="s">
        <v>898</v>
      </c>
      <c r="D421" s="658">
        <v>7</v>
      </c>
      <c r="E421" s="658">
        <v>52</v>
      </c>
      <c r="F421" s="658">
        <v>51</v>
      </c>
      <c r="G421" s="646">
        <v>57</v>
      </c>
      <c r="H421" s="646"/>
    </row>
    <row r="422" spans="1:9" ht="15" customHeight="1" x14ac:dyDescent="0.45">
      <c r="A422" s="1199" t="s">
        <v>901</v>
      </c>
      <c r="B422" s="1199"/>
      <c r="C422" s="648" t="s">
        <v>898</v>
      </c>
      <c r="D422" s="658">
        <v>50</v>
      </c>
      <c r="E422" s="658">
        <v>3</v>
      </c>
      <c r="F422" s="658">
        <v>3</v>
      </c>
      <c r="G422" s="646">
        <v>3</v>
      </c>
      <c r="H422" s="646"/>
    </row>
    <row r="423" spans="1:9" ht="15" customHeight="1" x14ac:dyDescent="0.45">
      <c r="A423" s="1199" t="s">
        <v>902</v>
      </c>
      <c r="B423" s="1199"/>
      <c r="C423" s="648" t="s">
        <v>898</v>
      </c>
      <c r="D423" s="658">
        <v>0</v>
      </c>
      <c r="E423" s="658">
        <v>25</v>
      </c>
      <c r="F423" s="658">
        <v>26</v>
      </c>
      <c r="G423" s="646">
        <v>30</v>
      </c>
      <c r="H423" s="646"/>
    </row>
    <row r="424" spans="1:9" ht="15" customHeight="1" x14ac:dyDescent="0.45">
      <c r="A424" s="1199" t="s">
        <v>903</v>
      </c>
      <c r="B424" s="1199"/>
      <c r="C424" s="648" t="s">
        <v>898</v>
      </c>
      <c r="D424" s="658">
        <v>0</v>
      </c>
      <c r="E424" s="658">
        <v>8</v>
      </c>
      <c r="F424" s="658">
        <v>5</v>
      </c>
      <c r="G424" s="646">
        <v>5</v>
      </c>
      <c r="H424" s="646"/>
    </row>
    <row r="425" spans="1:9" ht="15" customHeight="1" x14ac:dyDescent="0.45">
      <c r="A425" s="1199" t="s">
        <v>904</v>
      </c>
      <c r="B425" s="1199"/>
      <c r="C425" s="648" t="s">
        <v>898</v>
      </c>
      <c r="D425" s="658">
        <v>0</v>
      </c>
      <c r="E425" s="658">
        <v>9</v>
      </c>
      <c r="F425" s="658">
        <v>13</v>
      </c>
      <c r="G425" s="646">
        <v>15</v>
      </c>
      <c r="H425" s="646"/>
    </row>
    <row r="426" spans="1:9" ht="15" customHeight="1" x14ac:dyDescent="0.45">
      <c r="A426" s="1199" t="s">
        <v>905</v>
      </c>
      <c r="B426" s="1199"/>
      <c r="C426" s="648" t="s">
        <v>898</v>
      </c>
      <c r="D426" s="658">
        <v>0</v>
      </c>
      <c r="E426" s="658">
        <v>23</v>
      </c>
      <c r="F426" s="658">
        <v>7</v>
      </c>
      <c r="G426" s="646">
        <v>6</v>
      </c>
      <c r="H426" s="646"/>
    </row>
    <row r="427" spans="1:9" ht="15" customHeight="1" x14ac:dyDescent="0.45">
      <c r="A427" s="1199" t="s">
        <v>906</v>
      </c>
      <c r="B427" s="1199"/>
      <c r="C427" s="648" t="s">
        <v>898</v>
      </c>
      <c r="D427" s="658">
        <v>1</v>
      </c>
      <c r="E427" s="658">
        <v>1</v>
      </c>
      <c r="F427" s="658">
        <v>1</v>
      </c>
      <c r="G427" s="646">
        <v>1</v>
      </c>
      <c r="H427" s="646"/>
    </row>
    <row r="428" spans="1:9" ht="15" customHeight="1" x14ac:dyDescent="0.45">
      <c r="A428" s="1199" t="s">
        <v>907</v>
      </c>
      <c r="B428" s="1199"/>
      <c r="C428" s="648" t="s">
        <v>898</v>
      </c>
      <c r="D428" s="658">
        <v>17</v>
      </c>
      <c r="E428" s="658">
        <v>75</v>
      </c>
      <c r="F428" s="658">
        <v>86</v>
      </c>
      <c r="G428" s="646">
        <v>85</v>
      </c>
      <c r="H428" s="646"/>
    </row>
    <row r="429" spans="1:9" ht="15" customHeight="1" x14ac:dyDescent="0.45">
      <c r="A429" s="1247" t="s">
        <v>908</v>
      </c>
      <c r="B429" s="1248"/>
      <c r="C429" s="648" t="s">
        <v>898</v>
      </c>
      <c r="D429" s="658" t="s">
        <v>50</v>
      </c>
      <c r="E429" s="658" t="s">
        <v>50</v>
      </c>
      <c r="F429" s="658" t="s">
        <v>50</v>
      </c>
      <c r="G429" s="646">
        <v>3</v>
      </c>
      <c r="H429" s="646"/>
    </row>
    <row r="430" spans="1:9" ht="15" customHeight="1" x14ac:dyDescent="0.45">
      <c r="A430" s="1199" t="s">
        <v>909</v>
      </c>
      <c r="B430" s="1199"/>
      <c r="C430" s="648" t="s">
        <v>898</v>
      </c>
      <c r="D430" s="658" t="s">
        <v>40</v>
      </c>
      <c r="E430" s="658" t="s">
        <v>50</v>
      </c>
      <c r="F430" s="658">
        <v>7</v>
      </c>
      <c r="G430" s="646">
        <v>8</v>
      </c>
      <c r="H430" s="646"/>
    </row>
    <row r="431" spans="1:9" ht="15" customHeight="1" x14ac:dyDescent="0.45">
      <c r="A431" s="1199" t="s">
        <v>910</v>
      </c>
      <c r="B431" s="1199"/>
      <c r="C431" s="648" t="s">
        <v>898</v>
      </c>
      <c r="D431" s="658">
        <v>12</v>
      </c>
      <c r="E431" s="658">
        <v>8</v>
      </c>
      <c r="F431" s="658">
        <v>6</v>
      </c>
      <c r="G431" s="646">
        <v>8</v>
      </c>
      <c r="H431" s="646"/>
    </row>
    <row r="432" spans="1:9" ht="15" customHeight="1" x14ac:dyDescent="0.45">
      <c r="A432" s="1199" t="s">
        <v>911</v>
      </c>
      <c r="B432" s="1199"/>
      <c r="C432" s="648" t="s">
        <v>898</v>
      </c>
      <c r="D432" s="658">
        <v>84</v>
      </c>
      <c r="E432" s="658">
        <v>78</v>
      </c>
      <c r="F432" s="658">
        <v>68</v>
      </c>
      <c r="G432" s="646">
        <v>62</v>
      </c>
      <c r="H432" s="646"/>
    </row>
    <row r="433" spans="1:8" ht="15" customHeight="1" x14ac:dyDescent="0.45">
      <c r="A433" s="1199" t="s">
        <v>912</v>
      </c>
      <c r="B433" s="1199"/>
      <c r="C433" s="648" t="s">
        <v>898</v>
      </c>
      <c r="D433" s="658">
        <v>85</v>
      </c>
      <c r="E433" s="658">
        <v>92</v>
      </c>
      <c r="F433" s="658">
        <v>108</v>
      </c>
      <c r="G433" s="646">
        <v>108</v>
      </c>
      <c r="H433" s="646"/>
    </row>
    <row r="434" spans="1:8" ht="15" customHeight="1" x14ac:dyDescent="0.45">
      <c r="A434" s="1199" t="s">
        <v>913</v>
      </c>
      <c r="B434" s="1199"/>
      <c r="C434" s="648" t="s">
        <v>898</v>
      </c>
      <c r="D434" s="658">
        <v>7</v>
      </c>
      <c r="E434" s="658">
        <v>6</v>
      </c>
      <c r="F434" s="658">
        <v>6</v>
      </c>
      <c r="G434" s="646">
        <v>6</v>
      </c>
      <c r="H434" s="646"/>
    </row>
    <row r="435" spans="1:8" ht="15" customHeight="1" x14ac:dyDescent="0.45">
      <c r="A435" s="1199" t="s">
        <v>914</v>
      </c>
      <c r="B435" s="1199"/>
      <c r="C435" s="648" t="s">
        <v>898</v>
      </c>
      <c r="D435" s="658">
        <v>35</v>
      </c>
      <c r="E435" s="658">
        <v>35</v>
      </c>
      <c r="F435" s="658">
        <v>33</v>
      </c>
      <c r="G435" s="646">
        <v>33</v>
      </c>
      <c r="H435" s="646"/>
    </row>
    <row r="436" spans="1:8" ht="15" customHeight="1" x14ac:dyDescent="0.45">
      <c r="A436" s="1199" t="s">
        <v>915</v>
      </c>
      <c r="B436" s="1199"/>
      <c r="C436" s="648" t="s">
        <v>898</v>
      </c>
      <c r="D436" s="658">
        <v>573</v>
      </c>
      <c r="E436" s="658">
        <v>540</v>
      </c>
      <c r="F436" s="658">
        <v>443</v>
      </c>
      <c r="G436" s="646">
        <v>411</v>
      </c>
      <c r="H436" s="646"/>
    </row>
    <row r="437" spans="1:8" ht="15" customHeight="1" x14ac:dyDescent="0.45">
      <c r="A437" s="1205" t="s">
        <v>916</v>
      </c>
      <c r="B437" s="1205"/>
      <c r="C437" s="650" t="s">
        <v>898</v>
      </c>
      <c r="D437" s="438">
        <v>6</v>
      </c>
      <c r="E437" s="438">
        <v>37</v>
      </c>
      <c r="F437" s="438">
        <v>30</v>
      </c>
      <c r="G437" s="440" t="s">
        <v>50</v>
      </c>
      <c r="H437" s="440"/>
    </row>
    <row r="438" spans="1:8" ht="15" customHeight="1" x14ac:dyDescent="0.45">
      <c r="A438" s="1208" t="s">
        <v>63</v>
      </c>
      <c r="B438" s="1208"/>
      <c r="C438" s="428" t="s">
        <v>898</v>
      </c>
      <c r="D438" s="456">
        <v>879</v>
      </c>
      <c r="E438" s="456">
        <v>1008</v>
      </c>
      <c r="F438" s="456">
        <v>914</v>
      </c>
      <c r="G438" s="455">
        <v>870</v>
      </c>
      <c r="H438" s="455"/>
    </row>
    <row r="439" spans="1:8" ht="15" customHeight="1" x14ac:dyDescent="0.45">
      <c r="A439" s="1148" t="s">
        <v>917</v>
      </c>
      <c r="B439" s="1148"/>
      <c r="C439" s="430" t="s">
        <v>898</v>
      </c>
      <c r="D439" s="575">
        <v>-804</v>
      </c>
      <c r="E439" s="575">
        <v>-887</v>
      </c>
      <c r="F439" s="575">
        <v>-850</v>
      </c>
      <c r="G439" s="575">
        <v>-780</v>
      </c>
      <c r="H439" s="576"/>
    </row>
    <row r="440" spans="1:8" ht="15" customHeight="1" x14ac:dyDescent="0.45">
      <c r="A440" s="260" t="s">
        <v>918</v>
      </c>
      <c r="C440" s="258"/>
      <c r="D440" s="258"/>
      <c r="E440" s="258"/>
      <c r="F440" s="258"/>
      <c r="G440" s="258"/>
    </row>
    <row r="441" spans="1:8" ht="15" customHeight="1" x14ac:dyDescent="0.45">
      <c r="A441" s="260" t="s">
        <v>919</v>
      </c>
      <c r="B441" s="1"/>
      <c r="C441" s="1"/>
      <c r="D441" s="1"/>
      <c r="E441" s="1"/>
      <c r="F441" s="1"/>
      <c r="G441" s="1"/>
      <c r="H441" s="1"/>
    </row>
    <row r="442" spans="1:8" ht="15" customHeight="1" x14ac:dyDescent="0.45">
      <c r="C442" s="258"/>
      <c r="D442" s="258"/>
      <c r="E442" s="258"/>
      <c r="F442" s="258"/>
      <c r="G442" s="258"/>
    </row>
    <row r="443" spans="1:8" ht="15" customHeight="1" x14ac:dyDescent="0.45">
      <c r="A443" s="503" t="s">
        <v>982</v>
      </c>
      <c r="C443" s="258"/>
      <c r="D443" s="258"/>
      <c r="E443" s="258"/>
      <c r="F443" s="258"/>
      <c r="G443" s="258"/>
    </row>
    <row r="444" spans="1:8" ht="30" customHeight="1" x14ac:dyDescent="0.45">
      <c r="A444" s="1146" t="s">
        <v>892</v>
      </c>
      <c r="B444" s="1146"/>
      <c r="C444" s="408" t="s">
        <v>118</v>
      </c>
      <c r="D444" s="264" t="s">
        <v>660</v>
      </c>
      <c r="E444" s="264" t="s">
        <v>661</v>
      </c>
      <c r="F444" s="264" t="s">
        <v>662</v>
      </c>
      <c r="G444" s="264" t="s">
        <v>74</v>
      </c>
      <c r="H444" s="479" t="s">
        <v>634</v>
      </c>
    </row>
    <row r="445" spans="1:8" ht="15" customHeight="1" x14ac:dyDescent="0.45">
      <c r="A445" s="1148" t="s">
        <v>920</v>
      </c>
      <c r="B445" s="1148"/>
      <c r="C445" s="430" t="s">
        <v>898</v>
      </c>
      <c r="D445" s="441">
        <v>14</v>
      </c>
      <c r="E445" s="441">
        <v>20</v>
      </c>
      <c r="F445" s="441">
        <v>18</v>
      </c>
      <c r="G445" s="431">
        <v>16</v>
      </c>
      <c r="H445" s="431"/>
    </row>
    <row r="446" spans="1:8" ht="15" customHeight="1" x14ac:dyDescent="0.45">
      <c r="A446" s="1148" t="s">
        <v>921</v>
      </c>
      <c r="B446" s="1148"/>
      <c r="C446" s="430" t="s">
        <v>544</v>
      </c>
      <c r="D446" s="441">
        <v>100</v>
      </c>
      <c r="E446" s="441">
        <v>100</v>
      </c>
      <c r="F446" s="441">
        <v>100</v>
      </c>
      <c r="G446" s="431">
        <v>100</v>
      </c>
      <c r="H446" s="431"/>
    </row>
    <row r="447" spans="1:8" ht="15" customHeight="1" x14ac:dyDescent="0.45">
      <c r="C447" s="258"/>
      <c r="D447" s="258"/>
      <c r="E447" s="258"/>
      <c r="F447" s="258"/>
      <c r="G447" s="258"/>
    </row>
    <row r="448" spans="1:8" ht="15" customHeight="1" x14ac:dyDescent="0.45">
      <c r="A448" s="503" t="s">
        <v>981</v>
      </c>
      <c r="C448" s="258"/>
      <c r="D448" s="258"/>
      <c r="E448" s="258"/>
      <c r="F448" s="258"/>
      <c r="G448" s="258"/>
    </row>
    <row r="449" spans="1:10" ht="15" customHeight="1" x14ac:dyDescent="0.45">
      <c r="A449" s="1146" t="s">
        <v>922</v>
      </c>
      <c r="B449" s="1146" t="s">
        <v>923</v>
      </c>
      <c r="C449" s="1146"/>
      <c r="D449" s="1146"/>
      <c r="E449" s="1146" t="s">
        <v>118</v>
      </c>
      <c r="F449" s="1146" t="s">
        <v>924</v>
      </c>
      <c r="G449" s="1146"/>
      <c r="H449" s="1146"/>
      <c r="I449" s="1146"/>
      <c r="J449" s="1146" t="s">
        <v>634</v>
      </c>
    </row>
    <row r="450" spans="1:10" ht="15" customHeight="1" x14ac:dyDescent="0.45">
      <c r="A450" s="1146"/>
      <c r="B450" s="1146" t="s">
        <v>925</v>
      </c>
      <c r="C450" s="1146"/>
      <c r="D450" s="1146"/>
      <c r="E450" s="1146"/>
      <c r="F450" s="264" t="s">
        <v>29</v>
      </c>
      <c r="G450" s="264" t="s">
        <v>30</v>
      </c>
      <c r="H450" s="264" t="s">
        <v>31</v>
      </c>
      <c r="I450" s="264" t="s">
        <v>32</v>
      </c>
      <c r="J450" s="1146"/>
    </row>
    <row r="451" spans="1:10" ht="30" customHeight="1" x14ac:dyDescent="0.45">
      <c r="A451" s="1150" t="s">
        <v>926</v>
      </c>
      <c r="B451" s="1148" t="s">
        <v>927</v>
      </c>
      <c r="C451" s="1148"/>
      <c r="D451" s="1148"/>
      <c r="E451" s="1151" t="s">
        <v>544</v>
      </c>
      <c r="F451" s="1250">
        <v>1</v>
      </c>
      <c r="G451" s="1250">
        <v>0</v>
      </c>
      <c r="H451" s="1250">
        <v>0</v>
      </c>
      <c r="I451" s="1252">
        <v>0</v>
      </c>
      <c r="J451" s="1254"/>
    </row>
    <row r="452" spans="1:10" ht="15" customHeight="1" x14ac:dyDescent="0.45">
      <c r="A452" s="1150"/>
      <c r="B452" s="1148" t="s">
        <v>928</v>
      </c>
      <c r="C452" s="1148"/>
      <c r="D452" s="1148"/>
      <c r="E452" s="1151"/>
      <c r="F452" s="1251"/>
      <c r="G452" s="1251"/>
      <c r="H452" s="1251"/>
      <c r="I452" s="1253"/>
      <c r="J452" s="1254"/>
    </row>
    <row r="453" spans="1:10" ht="60" customHeight="1" x14ac:dyDescent="0.45">
      <c r="A453" s="1150" t="s">
        <v>929</v>
      </c>
      <c r="B453" s="1148" t="s">
        <v>930</v>
      </c>
      <c r="C453" s="1148"/>
      <c r="D453" s="1148"/>
      <c r="E453" s="1153" t="s">
        <v>177</v>
      </c>
      <c r="F453" s="1250">
        <v>3</v>
      </c>
      <c r="G453" s="1250">
        <v>0</v>
      </c>
      <c r="H453" s="1250">
        <v>0</v>
      </c>
      <c r="I453" s="1252">
        <v>1</v>
      </c>
      <c r="J453" s="1255"/>
    </row>
    <row r="454" spans="1:10" ht="15" customHeight="1" x14ac:dyDescent="0.45">
      <c r="A454" s="1150"/>
      <c r="B454" s="1148" t="s">
        <v>931</v>
      </c>
      <c r="C454" s="1148"/>
      <c r="D454" s="1148"/>
      <c r="E454" s="1151"/>
      <c r="F454" s="1251"/>
      <c r="G454" s="1251"/>
      <c r="H454" s="1251"/>
      <c r="I454" s="1253"/>
      <c r="J454" s="1254"/>
    </row>
    <row r="455" spans="1:10" ht="45.45" customHeight="1" x14ac:dyDescent="0.45">
      <c r="A455" s="1150" t="s">
        <v>932</v>
      </c>
      <c r="B455" s="1148" t="s">
        <v>933</v>
      </c>
      <c r="C455" s="1148"/>
      <c r="D455" s="1148"/>
      <c r="E455" s="1151" t="s">
        <v>177</v>
      </c>
      <c r="F455" s="1250">
        <v>0</v>
      </c>
      <c r="G455" s="1250">
        <v>0</v>
      </c>
      <c r="H455" s="1250">
        <v>0</v>
      </c>
      <c r="I455" s="1252">
        <v>0</v>
      </c>
      <c r="J455" s="1254"/>
    </row>
    <row r="456" spans="1:10" ht="15" customHeight="1" x14ac:dyDescent="0.45">
      <c r="A456" s="1150"/>
      <c r="B456" s="1148" t="s">
        <v>931</v>
      </c>
      <c r="C456" s="1148"/>
      <c r="D456" s="1148"/>
      <c r="E456" s="1151"/>
      <c r="F456" s="1251"/>
      <c r="G456" s="1251"/>
      <c r="H456" s="1251"/>
      <c r="I456" s="1253"/>
      <c r="J456" s="1254"/>
    </row>
    <row r="457" spans="1:10" ht="60" customHeight="1" x14ac:dyDescent="0.45">
      <c r="A457" s="1150" t="s">
        <v>934</v>
      </c>
      <c r="B457" s="1148" t="s">
        <v>935</v>
      </c>
      <c r="C457" s="1148"/>
      <c r="D457" s="1148"/>
      <c r="E457" s="1151" t="s">
        <v>177</v>
      </c>
      <c r="F457" s="1250">
        <v>0</v>
      </c>
      <c r="G457" s="1250">
        <v>0</v>
      </c>
      <c r="H457" s="1250">
        <v>0</v>
      </c>
      <c r="I457" s="1252">
        <v>0</v>
      </c>
      <c r="J457" s="1254"/>
    </row>
    <row r="458" spans="1:10" ht="15" customHeight="1" x14ac:dyDescent="0.45">
      <c r="A458" s="1150"/>
      <c r="B458" s="1148" t="s">
        <v>936</v>
      </c>
      <c r="C458" s="1148"/>
      <c r="D458" s="1148"/>
      <c r="E458" s="1151"/>
      <c r="F458" s="1251"/>
      <c r="G458" s="1251"/>
      <c r="H458" s="1251"/>
      <c r="I458" s="1253"/>
      <c r="J458" s="1254"/>
    </row>
    <row r="459" spans="1:10" ht="60" customHeight="1" x14ac:dyDescent="0.45">
      <c r="A459" s="1150" t="s">
        <v>937</v>
      </c>
      <c r="B459" s="1148" t="s">
        <v>938</v>
      </c>
      <c r="C459" s="1148"/>
      <c r="D459" s="1148"/>
      <c r="E459" s="1151" t="s">
        <v>177</v>
      </c>
      <c r="F459" s="1250">
        <v>0</v>
      </c>
      <c r="G459" s="1250">
        <v>0</v>
      </c>
      <c r="H459" s="1250">
        <v>0</v>
      </c>
      <c r="I459" s="1252">
        <v>0</v>
      </c>
      <c r="J459" s="1254"/>
    </row>
    <row r="460" spans="1:10" ht="15" customHeight="1" x14ac:dyDescent="0.45">
      <c r="A460" s="1150"/>
      <c r="B460" s="1148" t="s">
        <v>931</v>
      </c>
      <c r="C460" s="1148"/>
      <c r="D460" s="1148"/>
      <c r="E460" s="1151"/>
      <c r="F460" s="1251"/>
      <c r="G460" s="1251"/>
      <c r="H460" s="1251"/>
      <c r="I460" s="1253"/>
      <c r="J460" s="1254"/>
    </row>
    <row r="461" spans="1:10" ht="75" customHeight="1" x14ac:dyDescent="0.45">
      <c r="A461" s="1150" t="s">
        <v>939</v>
      </c>
      <c r="B461" s="1148" t="s">
        <v>940</v>
      </c>
      <c r="C461" s="1148"/>
      <c r="D461" s="1148"/>
      <c r="E461" s="1151" t="s">
        <v>177</v>
      </c>
      <c r="F461" s="1250">
        <v>0</v>
      </c>
      <c r="G461" s="1250">
        <v>0</v>
      </c>
      <c r="H461" s="1250">
        <v>0</v>
      </c>
      <c r="I461" s="1252">
        <v>0</v>
      </c>
      <c r="J461" s="1254"/>
    </row>
    <row r="462" spans="1:10" ht="15" customHeight="1" x14ac:dyDescent="0.45">
      <c r="A462" s="1150"/>
      <c r="B462" s="1148" t="s">
        <v>931</v>
      </c>
      <c r="C462" s="1148"/>
      <c r="D462" s="1148"/>
      <c r="E462" s="1151"/>
      <c r="F462" s="1251"/>
      <c r="G462" s="1251"/>
      <c r="H462" s="1251"/>
      <c r="I462" s="1253"/>
      <c r="J462" s="1254"/>
    </row>
    <row r="463" spans="1:10" ht="75" customHeight="1" x14ac:dyDescent="0.45">
      <c r="A463" s="1150" t="s">
        <v>941</v>
      </c>
      <c r="B463" s="1148" t="s">
        <v>942</v>
      </c>
      <c r="C463" s="1148"/>
      <c r="D463" s="1148"/>
      <c r="E463" s="1151" t="s">
        <v>177</v>
      </c>
      <c r="F463" s="1250">
        <v>0</v>
      </c>
      <c r="G463" s="1250">
        <v>0</v>
      </c>
      <c r="H463" s="1250">
        <v>0</v>
      </c>
      <c r="I463" s="1252">
        <v>0</v>
      </c>
      <c r="J463" s="1254"/>
    </row>
    <row r="464" spans="1:10" ht="15" customHeight="1" x14ac:dyDescent="0.45">
      <c r="A464" s="1150"/>
      <c r="B464" s="1148" t="s">
        <v>936</v>
      </c>
      <c r="C464" s="1148"/>
      <c r="D464" s="1148"/>
      <c r="E464" s="1151"/>
      <c r="F464" s="1251"/>
      <c r="G464" s="1251"/>
      <c r="H464" s="1251"/>
      <c r="I464" s="1253"/>
      <c r="J464" s="1254"/>
    </row>
    <row r="465" spans="1:18" ht="30.75" customHeight="1" x14ac:dyDescent="0.45">
      <c r="A465" s="1150" t="s">
        <v>943</v>
      </c>
      <c r="B465" s="1148" t="s">
        <v>944</v>
      </c>
      <c r="C465" s="1148"/>
      <c r="D465" s="1148"/>
      <c r="E465" s="1151" t="s">
        <v>177</v>
      </c>
      <c r="F465" s="1250">
        <v>9</v>
      </c>
      <c r="G465" s="1250">
        <v>2</v>
      </c>
      <c r="H465" s="1250">
        <v>1</v>
      </c>
      <c r="I465" s="1252">
        <v>1</v>
      </c>
      <c r="J465" s="1254"/>
    </row>
    <row r="466" spans="1:18" ht="15" customHeight="1" x14ac:dyDescent="0.45">
      <c r="A466" s="1150"/>
      <c r="B466" s="1148" t="s">
        <v>936</v>
      </c>
      <c r="C466" s="1148"/>
      <c r="D466" s="1148"/>
      <c r="E466" s="1151"/>
      <c r="F466" s="1251"/>
      <c r="G466" s="1251"/>
      <c r="H466" s="1251"/>
      <c r="I466" s="1253"/>
      <c r="J466" s="1254"/>
    </row>
    <row r="467" spans="1:18" ht="60" customHeight="1" x14ac:dyDescent="0.45">
      <c r="A467" s="1150" t="s">
        <v>945</v>
      </c>
      <c r="B467" s="1148" t="s">
        <v>946</v>
      </c>
      <c r="C467" s="1148"/>
      <c r="D467" s="1148"/>
      <c r="E467" s="1151" t="s">
        <v>177</v>
      </c>
      <c r="F467" s="1250">
        <v>0</v>
      </c>
      <c r="G467" s="1250">
        <v>0</v>
      </c>
      <c r="H467" s="1250">
        <v>0</v>
      </c>
      <c r="I467" s="1252">
        <v>0</v>
      </c>
      <c r="J467" s="1254"/>
    </row>
    <row r="468" spans="1:18" ht="15" customHeight="1" x14ac:dyDescent="0.45">
      <c r="A468" s="1150"/>
      <c r="B468" s="1148" t="s">
        <v>936</v>
      </c>
      <c r="C468" s="1148"/>
      <c r="D468" s="1148"/>
      <c r="E468" s="1151"/>
      <c r="F468" s="1251"/>
      <c r="G468" s="1251"/>
      <c r="H468" s="1251"/>
      <c r="I468" s="1253"/>
      <c r="J468" s="1254"/>
    </row>
    <row r="469" spans="1:18" ht="45.45" customHeight="1" x14ac:dyDescent="0.45">
      <c r="A469" s="1150" t="s">
        <v>947</v>
      </c>
      <c r="B469" s="1148" t="s">
        <v>948</v>
      </c>
      <c r="C469" s="1148"/>
      <c r="D469" s="1148"/>
      <c r="E469" s="1151" t="s">
        <v>177</v>
      </c>
      <c r="F469" s="1250">
        <v>0</v>
      </c>
      <c r="G469" s="1250">
        <v>0</v>
      </c>
      <c r="H469" s="1250">
        <v>0</v>
      </c>
      <c r="I469" s="1252">
        <v>1</v>
      </c>
      <c r="J469" s="1254"/>
    </row>
    <row r="470" spans="1:18" ht="15" customHeight="1" x14ac:dyDescent="0.45">
      <c r="A470" s="1150"/>
      <c r="B470" s="1148" t="s">
        <v>936</v>
      </c>
      <c r="C470" s="1148"/>
      <c r="D470" s="1148"/>
      <c r="E470" s="1151"/>
      <c r="F470" s="1251"/>
      <c r="G470" s="1251"/>
      <c r="H470" s="1251"/>
      <c r="I470" s="1253"/>
      <c r="J470" s="1254"/>
    </row>
    <row r="471" spans="1:18" ht="45.45" customHeight="1" x14ac:dyDescent="0.45">
      <c r="A471" s="1150" t="s">
        <v>949</v>
      </c>
      <c r="B471" s="1148" t="s">
        <v>950</v>
      </c>
      <c r="C471" s="1148"/>
      <c r="D471" s="1148"/>
      <c r="E471" s="1151" t="s">
        <v>177</v>
      </c>
      <c r="F471" s="1250">
        <v>0</v>
      </c>
      <c r="G471" s="1250">
        <v>0</v>
      </c>
      <c r="H471" s="1250">
        <v>0</v>
      </c>
      <c r="I471" s="1252">
        <v>0</v>
      </c>
      <c r="J471" s="1254"/>
    </row>
    <row r="472" spans="1:18" ht="15" customHeight="1" x14ac:dyDescent="0.45">
      <c r="A472" s="1150"/>
      <c r="B472" s="1148" t="s">
        <v>936</v>
      </c>
      <c r="C472" s="1148"/>
      <c r="D472" s="1148"/>
      <c r="E472" s="1151"/>
      <c r="F472" s="1251"/>
      <c r="G472" s="1251"/>
      <c r="H472" s="1251"/>
      <c r="I472" s="1253"/>
      <c r="J472" s="1254"/>
    </row>
    <row r="473" spans="1:18" ht="75" customHeight="1" x14ac:dyDescent="0.45">
      <c r="A473" s="1150" t="s">
        <v>951</v>
      </c>
      <c r="B473" s="1148" t="s">
        <v>952</v>
      </c>
      <c r="C473" s="1148"/>
      <c r="D473" s="1148"/>
      <c r="E473" s="1151" t="s">
        <v>177</v>
      </c>
      <c r="F473" s="1250">
        <v>0</v>
      </c>
      <c r="G473" s="1250">
        <v>0</v>
      </c>
      <c r="H473" s="1250">
        <v>0</v>
      </c>
      <c r="I473" s="1252">
        <v>0</v>
      </c>
      <c r="J473" s="1254"/>
    </row>
    <row r="474" spans="1:18" ht="15" customHeight="1" x14ac:dyDescent="0.45">
      <c r="A474" s="1150"/>
      <c r="B474" s="1148" t="s">
        <v>931</v>
      </c>
      <c r="C474" s="1148"/>
      <c r="D474" s="1148"/>
      <c r="E474" s="1151"/>
      <c r="F474" s="1251"/>
      <c r="G474" s="1251"/>
      <c r="H474" s="1251"/>
      <c r="I474" s="1253"/>
      <c r="J474" s="1254"/>
    </row>
    <row r="475" spans="1:18" ht="15" customHeight="1" x14ac:dyDescent="0.45">
      <c r="A475" s="258" t="s">
        <v>1205</v>
      </c>
      <c r="B475" s="577"/>
      <c r="C475" s="258"/>
      <c r="D475" s="258"/>
      <c r="E475" s="258"/>
      <c r="F475" s="258"/>
      <c r="G475" s="258"/>
    </row>
    <row r="476" spans="1:18" ht="15" customHeight="1" x14ac:dyDescent="0.45">
      <c r="C476" s="258"/>
      <c r="D476" s="258"/>
      <c r="E476" s="258"/>
      <c r="F476" s="258"/>
      <c r="G476" s="258"/>
    </row>
    <row r="477" spans="1:18" x14ac:dyDescent="0.45">
      <c r="C477" s="258"/>
      <c r="D477" s="258"/>
      <c r="E477" s="258"/>
      <c r="F477" s="258"/>
      <c r="G477" s="258"/>
      <c r="J477" s="424"/>
      <c r="K477" s="510"/>
      <c r="L477" s="505"/>
      <c r="M477" s="510"/>
      <c r="N477" s="578"/>
      <c r="O477" s="579"/>
      <c r="P477" s="580"/>
      <c r="Q477" s="493"/>
      <c r="R477" s="580"/>
    </row>
    <row r="478" spans="1:18" ht="13.8" x14ac:dyDescent="0.45">
      <c r="A478" s="313"/>
      <c r="B478" s="313"/>
      <c r="C478" s="313"/>
      <c r="D478" s="313"/>
      <c r="E478" s="313"/>
      <c r="F478" s="313"/>
      <c r="G478" s="313"/>
      <c r="H478" s="313"/>
    </row>
    <row r="479" spans="1:18" x14ac:dyDescent="0.45">
      <c r="A479" s="581"/>
      <c r="C479" s="258"/>
      <c r="D479" s="258"/>
      <c r="E479" s="258"/>
      <c r="F479" s="258"/>
      <c r="G479" s="258"/>
    </row>
    <row r="480" spans="1:18" x14ac:dyDescent="0.45">
      <c r="C480" s="258"/>
      <c r="D480" s="258"/>
      <c r="E480" s="258"/>
      <c r="F480" s="258"/>
      <c r="G480" s="258"/>
    </row>
    <row r="484" s="258" customFormat="1" x14ac:dyDescent="0.45"/>
    <row r="485" s="258" customFormat="1" x14ac:dyDescent="0.45"/>
    <row r="486" s="258" customFormat="1" x14ac:dyDescent="0.45"/>
    <row r="487" s="258" customFormat="1" x14ac:dyDescent="0.45"/>
    <row r="488" s="258" customFormat="1" x14ac:dyDescent="0.45"/>
    <row r="489" s="258" customFormat="1" x14ac:dyDescent="0.45"/>
    <row r="490" s="258" customFormat="1" x14ac:dyDescent="0.45"/>
  </sheetData>
  <sheetProtection algorithmName="SHA-512" hashValue="Gdcb9jTWMgr14ZSXl44WZgfOeMk3Fxf/sJP2z9SaOVUHbZA4nnwVF1zfF3aeqaYZXP+auyzEThF7iDzK0kg+7w==" saltValue="zoyj2um40FJDGy9bVOPBoA==" spinCount="100000" sheet="1" autoFilter="0"/>
  <dataConsolidate>
    <dataRefs count="3">
      <dataRef ref="B1:G20" sheet="採用実績（単体）" r:id="rId1"/>
      <dataRef ref="B1:J19" sheet="自己都合退職者の比率（3月末日付）" r:id="rId2"/>
      <dataRef ref="B1:D6" sheet="全役職員を対象とした研修" r:id="rId3"/>
    </dataRefs>
  </dataConsolidate>
  <mergeCells count="404">
    <mergeCell ref="A141:A143"/>
    <mergeCell ref="A144:A146"/>
    <mergeCell ref="A95:B95"/>
    <mergeCell ref="A187:B187"/>
    <mergeCell ref="A188:B188"/>
    <mergeCell ref="A191:B191"/>
    <mergeCell ref="A164:A166"/>
    <mergeCell ref="A130:B130"/>
    <mergeCell ref="A156:A158"/>
    <mergeCell ref="A176:A178"/>
    <mergeCell ref="A179:B179"/>
    <mergeCell ref="A198:A199"/>
    <mergeCell ref="A200:A201"/>
    <mergeCell ref="A167:A169"/>
    <mergeCell ref="A170:A172"/>
    <mergeCell ref="A192:A193"/>
    <mergeCell ref="A194:A195"/>
    <mergeCell ref="A196:A197"/>
    <mergeCell ref="A180:H180"/>
    <mergeCell ref="A159:A161"/>
    <mergeCell ref="A162:B162"/>
    <mergeCell ref="A50:B50"/>
    <mergeCell ref="A147:A149"/>
    <mergeCell ref="A150:A152"/>
    <mergeCell ref="A153:A155"/>
    <mergeCell ref="A77:B77"/>
    <mergeCell ref="A87:B87"/>
    <mergeCell ref="A88:B88"/>
    <mergeCell ref="A89:B89"/>
    <mergeCell ref="A90:B90"/>
    <mergeCell ref="A80:B80"/>
    <mergeCell ref="A81:B81"/>
    <mergeCell ref="A82:B82"/>
    <mergeCell ref="A84:B84"/>
    <mergeCell ref="A85:B85"/>
    <mergeCell ref="A86:B86"/>
    <mergeCell ref="A78:B78"/>
    <mergeCell ref="A79:B79"/>
    <mergeCell ref="B103:B104"/>
    <mergeCell ref="A94:B94"/>
    <mergeCell ref="A96:B96"/>
    <mergeCell ref="A73:B73"/>
    <mergeCell ref="A132:A134"/>
    <mergeCell ref="A135:A137"/>
    <mergeCell ref="A138:A140"/>
    <mergeCell ref="G469:G470"/>
    <mergeCell ref="H469:H470"/>
    <mergeCell ref="I469:I470"/>
    <mergeCell ref="E449:E450"/>
    <mergeCell ref="F449:I449"/>
    <mergeCell ref="A438:B438"/>
    <mergeCell ref="A439:B439"/>
    <mergeCell ref="A444:B444"/>
    <mergeCell ref="A445:B445"/>
    <mergeCell ref="A446:B446"/>
    <mergeCell ref="J471:J472"/>
    <mergeCell ref="H473:H474"/>
    <mergeCell ref="I473:I474"/>
    <mergeCell ref="J473:J474"/>
    <mergeCell ref="B474:D474"/>
    <mergeCell ref="B472:D472"/>
    <mergeCell ref="A473:A474"/>
    <mergeCell ref="B473:D473"/>
    <mergeCell ref="E473:E474"/>
    <mergeCell ref="F473:F474"/>
    <mergeCell ref="G473:G474"/>
    <mergeCell ref="A471:A472"/>
    <mergeCell ref="B471:D471"/>
    <mergeCell ref="E471:E472"/>
    <mergeCell ref="F471:F472"/>
    <mergeCell ref="G471:G472"/>
    <mergeCell ref="H471:H472"/>
    <mergeCell ref="I471:I472"/>
    <mergeCell ref="J469:J470"/>
    <mergeCell ref="B470:D470"/>
    <mergeCell ref="J465:J466"/>
    <mergeCell ref="B466:D466"/>
    <mergeCell ref="A467:A468"/>
    <mergeCell ref="B467:D467"/>
    <mergeCell ref="E467:E468"/>
    <mergeCell ref="F467:F468"/>
    <mergeCell ref="G467:G468"/>
    <mergeCell ref="H467:H468"/>
    <mergeCell ref="I467:I468"/>
    <mergeCell ref="J467:J468"/>
    <mergeCell ref="B468:D468"/>
    <mergeCell ref="A465:A466"/>
    <mergeCell ref="B465:D465"/>
    <mergeCell ref="E465:E466"/>
    <mergeCell ref="F465:F466"/>
    <mergeCell ref="G465:G466"/>
    <mergeCell ref="H465:H466"/>
    <mergeCell ref="I465:I466"/>
    <mergeCell ref="A469:A470"/>
    <mergeCell ref="B469:D469"/>
    <mergeCell ref="E469:E470"/>
    <mergeCell ref="F469:F470"/>
    <mergeCell ref="J461:J462"/>
    <mergeCell ref="B462:D462"/>
    <mergeCell ref="A463:A464"/>
    <mergeCell ref="B463:D463"/>
    <mergeCell ref="E463:E464"/>
    <mergeCell ref="F463:F464"/>
    <mergeCell ref="G463:G464"/>
    <mergeCell ref="H463:H464"/>
    <mergeCell ref="I463:I464"/>
    <mergeCell ref="J463:J464"/>
    <mergeCell ref="A461:A462"/>
    <mergeCell ref="B461:D461"/>
    <mergeCell ref="E461:E462"/>
    <mergeCell ref="F461:F462"/>
    <mergeCell ref="G461:G462"/>
    <mergeCell ref="H461:H462"/>
    <mergeCell ref="I461:I462"/>
    <mergeCell ref="B464:D464"/>
    <mergeCell ref="J457:J458"/>
    <mergeCell ref="B458:D458"/>
    <mergeCell ref="A459:A460"/>
    <mergeCell ref="B459:D459"/>
    <mergeCell ref="E459:E460"/>
    <mergeCell ref="F459:F460"/>
    <mergeCell ref="G459:G460"/>
    <mergeCell ref="H459:H460"/>
    <mergeCell ref="I459:I460"/>
    <mergeCell ref="J459:J460"/>
    <mergeCell ref="B460:D460"/>
    <mergeCell ref="A457:A458"/>
    <mergeCell ref="B457:D457"/>
    <mergeCell ref="E457:E458"/>
    <mergeCell ref="F457:F458"/>
    <mergeCell ref="G457:G458"/>
    <mergeCell ref="H457:H458"/>
    <mergeCell ref="I457:I458"/>
    <mergeCell ref="J453:J454"/>
    <mergeCell ref="B454:D454"/>
    <mergeCell ref="A455:A456"/>
    <mergeCell ref="B455:D455"/>
    <mergeCell ref="E455:E456"/>
    <mergeCell ref="F455:F456"/>
    <mergeCell ref="G455:G456"/>
    <mergeCell ref="H455:H456"/>
    <mergeCell ref="I455:I456"/>
    <mergeCell ref="J455:J456"/>
    <mergeCell ref="A453:A454"/>
    <mergeCell ref="B453:D453"/>
    <mergeCell ref="E453:E454"/>
    <mergeCell ref="F453:F454"/>
    <mergeCell ref="G453:G454"/>
    <mergeCell ref="H453:H454"/>
    <mergeCell ref="I453:I454"/>
    <mergeCell ref="B456:D456"/>
    <mergeCell ref="J449:J450"/>
    <mergeCell ref="B450:D450"/>
    <mergeCell ref="A451:A452"/>
    <mergeCell ref="B451:D451"/>
    <mergeCell ref="E451:E452"/>
    <mergeCell ref="F451:F452"/>
    <mergeCell ref="G451:G452"/>
    <mergeCell ref="H451:H452"/>
    <mergeCell ref="I451:I452"/>
    <mergeCell ref="J451:J452"/>
    <mergeCell ref="B452:D452"/>
    <mergeCell ref="A449:A450"/>
    <mergeCell ref="B449:D449"/>
    <mergeCell ref="A433:B433"/>
    <mergeCell ref="A434:B434"/>
    <mergeCell ref="A435:B435"/>
    <mergeCell ref="A436:B436"/>
    <mergeCell ref="A437:B437"/>
    <mergeCell ref="A425:B425"/>
    <mergeCell ref="A426:B426"/>
    <mergeCell ref="A427:B427"/>
    <mergeCell ref="A428:B428"/>
    <mergeCell ref="A430:B430"/>
    <mergeCell ref="A431:B431"/>
    <mergeCell ref="A432:B432"/>
    <mergeCell ref="A419:B419"/>
    <mergeCell ref="A420:B420"/>
    <mergeCell ref="A421:B421"/>
    <mergeCell ref="A422:B422"/>
    <mergeCell ref="A423:B423"/>
    <mergeCell ref="A424:B424"/>
    <mergeCell ref="A429:B429"/>
    <mergeCell ref="A408:B408"/>
    <mergeCell ref="A409:B409"/>
    <mergeCell ref="A410:B410"/>
    <mergeCell ref="A411:H411"/>
    <mergeCell ref="A418:B418"/>
    <mergeCell ref="A397:B397"/>
    <mergeCell ref="A398:B398"/>
    <mergeCell ref="A399:B399"/>
    <mergeCell ref="A401:H401"/>
    <mergeCell ref="A407:B407"/>
    <mergeCell ref="A390:B390"/>
    <mergeCell ref="A391:B391"/>
    <mergeCell ref="A392:B392"/>
    <mergeCell ref="A393:B393"/>
    <mergeCell ref="A395:B395"/>
    <mergeCell ref="A396:B396"/>
    <mergeCell ref="A381:B381"/>
    <mergeCell ref="A382:B382"/>
    <mergeCell ref="A387:B387"/>
    <mergeCell ref="A388:A389"/>
    <mergeCell ref="A365:A367"/>
    <mergeCell ref="A368:A370"/>
    <mergeCell ref="A378:B378"/>
    <mergeCell ref="A379:B379"/>
    <mergeCell ref="A380:B380"/>
    <mergeCell ref="A383:I383"/>
    <mergeCell ref="A384:I384"/>
    <mergeCell ref="A356:B356"/>
    <mergeCell ref="A357:B357"/>
    <mergeCell ref="A358:B358"/>
    <mergeCell ref="A359:B359"/>
    <mergeCell ref="A361:B361"/>
    <mergeCell ref="A362:A364"/>
    <mergeCell ref="A346:B346"/>
    <mergeCell ref="A349:B349"/>
    <mergeCell ref="A350:B350"/>
    <mergeCell ref="A351:B351"/>
    <mergeCell ref="A352:B352"/>
    <mergeCell ref="A347:I347"/>
    <mergeCell ref="A338:B338"/>
    <mergeCell ref="A340:B340"/>
    <mergeCell ref="A341:B341"/>
    <mergeCell ref="A342:B342"/>
    <mergeCell ref="A343:B343"/>
    <mergeCell ref="A345:B345"/>
    <mergeCell ref="A329:B329"/>
    <mergeCell ref="A330:B330"/>
    <mergeCell ref="A331:A334"/>
    <mergeCell ref="A335:B335"/>
    <mergeCell ref="A336:B336"/>
    <mergeCell ref="A337:B337"/>
    <mergeCell ref="A322:B322"/>
    <mergeCell ref="A323:B323"/>
    <mergeCell ref="A324:B324"/>
    <mergeCell ref="A327:B327"/>
    <mergeCell ref="A328:B328"/>
    <mergeCell ref="A308:B308"/>
    <mergeCell ref="A313:B313"/>
    <mergeCell ref="A314:B314"/>
    <mergeCell ref="A315:B315"/>
    <mergeCell ref="A316:B316"/>
    <mergeCell ref="A317:I317"/>
    <mergeCell ref="A299:B299"/>
    <mergeCell ref="A300:B300"/>
    <mergeCell ref="A305:B305"/>
    <mergeCell ref="A306:B306"/>
    <mergeCell ref="A307:B307"/>
    <mergeCell ref="B292:E292"/>
    <mergeCell ref="F292:H292"/>
    <mergeCell ref="B293:E293"/>
    <mergeCell ref="F293:H293"/>
    <mergeCell ref="A297:B297"/>
    <mergeCell ref="A298:B298"/>
    <mergeCell ref="B289:E289"/>
    <mergeCell ref="F289:H289"/>
    <mergeCell ref="A290:A291"/>
    <mergeCell ref="B290:E290"/>
    <mergeCell ref="F290:H290"/>
    <mergeCell ref="B291:E291"/>
    <mergeCell ref="F291:H291"/>
    <mergeCell ref="A286:A288"/>
    <mergeCell ref="B286:E286"/>
    <mergeCell ref="F286:H286"/>
    <mergeCell ref="B287:E287"/>
    <mergeCell ref="F287:H287"/>
    <mergeCell ref="B288:E288"/>
    <mergeCell ref="F288:H288"/>
    <mergeCell ref="B285:E285"/>
    <mergeCell ref="F285:H285"/>
    <mergeCell ref="A265:B265"/>
    <mergeCell ref="A266:B266"/>
    <mergeCell ref="A267:B267"/>
    <mergeCell ref="A274:B274"/>
    <mergeCell ref="A275:B275"/>
    <mergeCell ref="B280:E280"/>
    <mergeCell ref="F280:H280"/>
    <mergeCell ref="A281:A284"/>
    <mergeCell ref="B281:E281"/>
    <mergeCell ref="F281:H281"/>
    <mergeCell ref="B282:E282"/>
    <mergeCell ref="F282:H282"/>
    <mergeCell ref="A276:E276"/>
    <mergeCell ref="A273:B273"/>
    <mergeCell ref="A269:B269"/>
    <mergeCell ref="A270:B270"/>
    <mergeCell ref="A268:B268"/>
    <mergeCell ref="A271:B271"/>
    <mergeCell ref="A205:A206"/>
    <mergeCell ref="A207:A208"/>
    <mergeCell ref="A255:B255"/>
    <mergeCell ref="A256:B256"/>
    <mergeCell ref="A257:B257"/>
    <mergeCell ref="A209:A210"/>
    <mergeCell ref="B283:E283"/>
    <mergeCell ref="F283:H283"/>
    <mergeCell ref="B284:E284"/>
    <mergeCell ref="F284:H284"/>
    <mergeCell ref="A254:B254"/>
    <mergeCell ref="A232:B232"/>
    <mergeCell ref="A237:B237"/>
    <mergeCell ref="A218:B218"/>
    <mergeCell ref="A220:B220"/>
    <mergeCell ref="A221:B221"/>
    <mergeCell ref="A211:A212"/>
    <mergeCell ref="A213:A214"/>
    <mergeCell ref="A217:B217"/>
    <mergeCell ref="A263:B263"/>
    <mergeCell ref="A264:B264"/>
    <mergeCell ref="A272:B272"/>
    <mergeCell ref="A238:B238"/>
    <mergeCell ref="A246:B246"/>
    <mergeCell ref="A3:H3"/>
    <mergeCell ref="A39:B39"/>
    <mergeCell ref="A29:B29"/>
    <mergeCell ref="A30:B30"/>
    <mergeCell ref="A31:B31"/>
    <mergeCell ref="A32:B32"/>
    <mergeCell ref="A18:A20"/>
    <mergeCell ref="A21:A25"/>
    <mergeCell ref="B22:B23"/>
    <mergeCell ref="B24:B25"/>
    <mergeCell ref="A28:B28"/>
    <mergeCell ref="A33:B33"/>
    <mergeCell ref="A34:B34"/>
    <mergeCell ref="A35:B35"/>
    <mergeCell ref="A36:B36"/>
    <mergeCell ref="A37:B37"/>
    <mergeCell ref="A38:B38"/>
    <mergeCell ref="A8:B8"/>
    <mergeCell ref="A9:B9"/>
    <mergeCell ref="A10:A14"/>
    <mergeCell ref="B11:B12"/>
    <mergeCell ref="B13:B14"/>
    <mergeCell ref="A15:A17"/>
    <mergeCell ref="A26:I26"/>
    <mergeCell ref="B57:B58"/>
    <mergeCell ref="B59:B60"/>
    <mergeCell ref="A61:A65"/>
    <mergeCell ref="B62:B63"/>
    <mergeCell ref="B64:B65"/>
    <mergeCell ref="A119:B120"/>
    <mergeCell ref="A122:B122"/>
    <mergeCell ref="A106:A111"/>
    <mergeCell ref="B108:B109"/>
    <mergeCell ref="B110:B111"/>
    <mergeCell ref="A112:A114"/>
    <mergeCell ref="A117:B117"/>
    <mergeCell ref="A118:B118"/>
    <mergeCell ref="A121:B121"/>
    <mergeCell ref="A97:B97"/>
    <mergeCell ref="A99:B99"/>
    <mergeCell ref="A100:A105"/>
    <mergeCell ref="B101:B102"/>
    <mergeCell ref="A249:B249"/>
    <mergeCell ref="A250:B250"/>
    <mergeCell ref="A251:B251"/>
    <mergeCell ref="A252:B252"/>
    <mergeCell ref="A253:B253"/>
    <mergeCell ref="A40:B40"/>
    <mergeCell ref="A41:B41"/>
    <mergeCell ref="A42:B42"/>
    <mergeCell ref="A43:B43"/>
    <mergeCell ref="A66:A70"/>
    <mergeCell ref="B67:B68"/>
    <mergeCell ref="B69:B70"/>
    <mergeCell ref="A74:B74"/>
    <mergeCell ref="A75:B75"/>
    <mergeCell ref="A44:B44"/>
    <mergeCell ref="A45:B45"/>
    <mergeCell ref="A46:B46"/>
    <mergeCell ref="A47:B47"/>
    <mergeCell ref="A48:B48"/>
    <mergeCell ref="A51:A55"/>
    <mergeCell ref="B52:B53"/>
    <mergeCell ref="A233:I233"/>
    <mergeCell ref="B54:B55"/>
    <mergeCell ref="A56:A60"/>
    <mergeCell ref="A241:I241"/>
    <mergeCell ref="A301:I301"/>
    <mergeCell ref="A309:I309"/>
    <mergeCell ref="A262:B262"/>
    <mergeCell ref="A204:B204"/>
    <mergeCell ref="A229:B229"/>
    <mergeCell ref="A230:B230"/>
    <mergeCell ref="A231:B231"/>
    <mergeCell ref="A124:I124"/>
    <mergeCell ref="A131:B131"/>
    <mergeCell ref="A163:B163"/>
    <mergeCell ref="A173:B173"/>
    <mergeCell ref="A174:B174"/>
    <mergeCell ref="A175:B175"/>
    <mergeCell ref="A182:I182"/>
    <mergeCell ref="A183:I183"/>
    <mergeCell ref="A184:I184"/>
    <mergeCell ref="A185:I185"/>
    <mergeCell ref="A239:B239"/>
    <mergeCell ref="A240:B240"/>
    <mergeCell ref="A258:B258"/>
    <mergeCell ref="A259:B259"/>
    <mergeCell ref="A247:B247"/>
    <mergeCell ref="A248:B248"/>
  </mergeCells>
  <phoneticPr fontId="1"/>
  <hyperlinks>
    <hyperlink ref="A4" r:id="rId4" xr:uid="{C4DF3D50-B3F6-4933-8242-799EE5148EBA}"/>
  </hyperlinks>
  <pageMargins left="0.25" right="0.25" top="0.75" bottom="0.75" header="0.3" footer="0.3"/>
  <pageSetup paperSize="9" scale="73" fitToHeight="0" orientation="portrait" verticalDpi="1200" r:id="rId5"/>
  <rowBreaks count="11" manualBreakCount="11">
    <brk id="48" max="9" man="1"/>
    <brk id="97" max="9" man="1"/>
    <brk id="126" max="9" man="1"/>
    <brk id="185" max="9" man="1"/>
    <brk id="224" max="9" man="1"/>
    <brk id="260" max="9" man="1"/>
    <brk id="304" max="9" man="1"/>
    <brk id="338" max="9" man="1"/>
    <brk id="374" max="9" man="1"/>
    <brk id="402" max="9" man="1"/>
    <brk id="446"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5964d61-282e-44d3-bef7-fd708fca715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AC0FDAF3DBCDB478E9A81F2EC834089" ma:contentTypeVersion="10" ma:contentTypeDescription="新しいドキュメントを作成します。" ma:contentTypeScope="" ma:versionID="496a28c09efb42addd16b8968ffdf6bd">
  <xsd:schema xmlns:xsd="http://www.w3.org/2001/XMLSchema" xmlns:xs="http://www.w3.org/2001/XMLSchema" xmlns:p="http://schemas.microsoft.com/office/2006/metadata/properties" xmlns:ns2="d5964d61-282e-44d3-bef7-fd708fca715d" targetNamespace="http://schemas.microsoft.com/office/2006/metadata/properties" ma:root="true" ma:fieldsID="c394f792bf2ee91d271f48068217ac3c" ns2:_="">
    <xsd:import namespace="d5964d61-282e-44d3-bef7-fd708fca71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64d61-282e-44d3-bef7-fd708fca7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896fd16-46e3-418c-8246-55df120d7ad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29B505-18C2-483F-9371-664CF85AF514}">
  <ds:schemaRefs>
    <ds:schemaRef ds:uri="http://schemas.microsoft.com/sharepoint/v3/contenttype/forms"/>
  </ds:schemaRefs>
</ds:datastoreItem>
</file>

<file path=customXml/itemProps2.xml><?xml version="1.0" encoding="utf-8"?>
<ds:datastoreItem xmlns:ds="http://schemas.openxmlformats.org/officeDocument/2006/customXml" ds:itemID="{780FEDFF-E7F6-4E4F-8506-BD4CBFA278C1}">
  <ds:schemaRefs>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d5964d61-282e-44d3-bef7-fd708fca715d"/>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C5BCBF95-55C0-4C56-962F-0E571F19D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964d61-282e-44d3-bef7-fd708fca71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25</vt:i4>
      </vt:variant>
    </vt:vector>
  </HeadingPairs>
  <TitlesOfParts>
    <vt:vector size="30" baseType="lpstr">
      <vt:lpstr> Contents</vt:lpstr>
      <vt:lpstr>【Environment】</vt:lpstr>
      <vt:lpstr>【Environmental Business】</vt:lpstr>
      <vt:lpstr>【Governance】</vt:lpstr>
      <vt:lpstr>【Social】</vt:lpstr>
      <vt:lpstr>【Environment】Climate_Change_Data</vt:lpstr>
      <vt:lpstr>【Environment】Efficient_Use_of_Resources_Data</vt:lpstr>
      <vt:lpstr>【Environment】EnvironmentalManagementSystems_EMS</vt:lpstr>
      <vt:lpstr>【Environment】Prevention_of_Pollution_Data</vt:lpstr>
      <vt:lpstr>【Environment】Water_Resources_Data</vt:lpstr>
      <vt:lpstr>【EnvironmentalBusiness】Equity_Share_of_Oil_and_Gas_Upstream_Production</vt:lpstr>
      <vt:lpstr>【EnvironmentalBusiness】LNG_related_Data</vt:lpstr>
      <vt:lpstr>【EnvironmentalBusiness】Power_related_data</vt:lpstr>
      <vt:lpstr>【EnvironmentalBusiness】Real_estate_related_data</vt:lpstr>
      <vt:lpstr>【EnvironmentalBusiness】Related_data</vt:lpstr>
      <vt:lpstr>【Governance】Advisory_Bodies_to_the_Board_of_Directors_after_2024_Ordinary_General_Meeting_of_Shareholders_held_in_June_2024</vt:lpstr>
      <vt:lpstr>【Governance】Board_of_Directors</vt:lpstr>
      <vt:lpstr>【Governance】Calculation_Method_for_Performance_Linked_Remuneration</vt:lpstr>
      <vt:lpstr>【Governance】Compliance</vt:lpstr>
      <vt:lpstr>【Social】Community_Reference_Data</vt:lpstr>
      <vt:lpstr>【Social】Diversity_Management_Relevant_Data</vt:lpstr>
      <vt:lpstr>【Social】Human_Resource_Development_and_Training_Data</vt:lpstr>
      <vt:lpstr>【Social】Human_Resource_Management_Basic_Data</vt:lpstr>
      <vt:lpstr>【Social】Occupational_Safety_and_Health_Data__Consolidated_and_Non_Consolidated_Basis</vt:lpstr>
      <vt:lpstr>【Social】Supply_Chain_Management_Related_data</vt:lpstr>
      <vt:lpstr>' Contents'!Print_Area</vt:lpstr>
      <vt:lpstr>【Environment】!Print_Area</vt:lpstr>
      <vt:lpstr>'【Environmental Business】'!Print_Area</vt:lpstr>
      <vt:lpstr>【Governance】!Print_Area</vt:lpstr>
      <vt:lpstr>【Social】!Print_Area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Mitsubishi Corporation ESG Data 2025</dc:title>
  <dc:subject/>
  <dc:creator/>
  <cp:keywords/>
  <dc:description/>
  <cp:lastModifiedBy/>
  <cp:revision>1</cp:revision>
  <dcterms:created xsi:type="dcterms:W3CDTF">2025-07-31T01:37:46Z</dcterms:created>
  <dcterms:modified xsi:type="dcterms:W3CDTF">2025-09-12T09:14:58Z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0x010100DAC0FDAF3DBCDB478E9A81F2EC834089</vt:lpwstr>
  </property>
</Properties>
</file>