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2435" documentId="8_{B7646EBB-B48B-481F-BFD7-EE082921213E}" xr6:coauthVersionLast="47" xr6:coauthVersionMax="47" xr10:uidLastSave="{657FAC18-3EB3-47E4-83DA-6DCB07C6231E}"/>
  <workbookProtection workbookAlgorithmName="SHA-512" workbookHashValue="uLClp+ZzYikbs4rUwptgzp9ND52EP6aP7hZeNv6s2Dt+JCJA+GO9Np03ATsFBcVweEXQktSo8OJg7O7eNKIGxQ==" workbookSaltValue="dGmaSk2p4/Ve7uu3Q/+xiw==" workbookSpinCount="100000" lockStructure="1"/>
  <bookViews>
    <workbookView xWindow="-108" yWindow="-108" windowWidth="23256" windowHeight="13896" tabRatio="763" xr2:uid="{A0B2BCCB-4F21-48A4-BF85-ED365544541A}"/>
  </bookViews>
  <sheets>
    <sheet name="Contents" sheetId="36" r:id="rId1"/>
    <sheet name="Environment" sheetId="28" r:id="rId2"/>
    <sheet name="Environmental Business" sheetId="39" r:id="rId3"/>
    <sheet name="Social" sheetId="31" r:id="rId4"/>
    <sheet name="Governance" sheetId="38" r:id="rId5"/>
  </sheets>
  <definedNames>
    <definedName name="Environment_Climate_Change_Data">Environment!$A$12</definedName>
    <definedName name="Environment_Efficient_Use_of_Resources_Data">Environment!$A$216</definedName>
    <definedName name="Environment_Environmental_Management_Systems_EMS">Environment!$A$236</definedName>
    <definedName name="Environment_Prevention_of_Pollution_Data">Environment!$A$202</definedName>
    <definedName name="Environment_Water_Resources_Data">Environment!$A$175</definedName>
    <definedName name="Environmental_Business_Certified_data">'Environmental Business'!$A$189</definedName>
    <definedName name="Environmental_Business_Equity_Share_of_Oil_and_Gas_Upstream_Production">'Environmental Business'!$A$89</definedName>
    <definedName name="Environmental_Business_LNG_Related_Data">'Environmental Business'!$A$66</definedName>
    <definedName name="Environmental_Business_Power_Related_Data">'Environmental Business'!$A$2</definedName>
    <definedName name="Environmental_Business_Real_Estate_Related_Data">'Environmental Business'!$A$108</definedName>
    <definedName name="Governance_Board_of_Directors">Governance!$A$2</definedName>
    <definedName name="Governance_Compliance">Governance!$A$195</definedName>
    <definedName name="Governance_Remuneration_for_Directors__etc.">Governance!$A$149</definedName>
    <definedName name="_xlnm.Print_Area" localSheetId="1">Environment!$A$1:$N$267</definedName>
    <definedName name="_xlnm.Print_Area" localSheetId="2">'Environmental Business'!$A$1:$J$210</definedName>
    <definedName name="_xlnm.Print_Area" localSheetId="4">Governance!$A$1:$O$201</definedName>
    <definedName name="_xlnm.Print_Area" localSheetId="3">Social!$A$1:$K$465</definedName>
    <definedName name="Social_Community_Reference_Data">Social!$A$395</definedName>
    <definedName name="Social_Diversity_Management_Relevant_Data">Social!$A$136</definedName>
    <definedName name="Social_Human_Resource_Development_and_Training_Data">Social!$A$365</definedName>
    <definedName name="Social_Human_Resource_Management_Basic_Data">Social!$A$6</definedName>
    <definedName name="Social_Occupational_Safety_and_Health_Data__Consolidated_and_Non_Consolidated_Basis">Social!$A$240</definedName>
    <definedName name="Social_Supply_Chain_Management_Related_Data">Social!$A$406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5" i="31" l="1"/>
  <c r="E115" i="31"/>
  <c r="F115" i="31"/>
  <c r="G115" i="31"/>
  <c r="H115" i="31"/>
  <c r="H140" i="31"/>
  <c r="H143" i="31"/>
  <c r="H150" i="31"/>
  <c r="H173" i="31"/>
  <c r="I72" i="31"/>
  <c r="I70" i="31"/>
  <c r="G119" i="31"/>
  <c r="G117" i="31"/>
  <c r="G112" i="31"/>
  <c r="G113" i="31" s="1"/>
  <c r="G111" i="31"/>
  <c r="H72" i="31"/>
  <c r="H70" i="31"/>
  <c r="H67" i="31"/>
  <c r="H65" i="31"/>
  <c r="H62" i="31"/>
  <c r="H60" i="31"/>
  <c r="H53" i="31"/>
  <c r="H57" i="31" s="1"/>
  <c r="H55" i="31" l="1"/>
</calcChain>
</file>

<file path=xl/sharedStrings.xml><?xml version="1.0" encoding="utf-8"?>
<sst xmlns="http://schemas.openxmlformats.org/spreadsheetml/2006/main" count="2909" uniqueCount="1190">
  <si>
    <t>Mitsubishi Corporation ESG Data 2026</t>
    <phoneticPr fontId="1"/>
  </si>
  <si>
    <t>Environment</t>
    <phoneticPr fontId="1"/>
  </si>
  <si>
    <t>Climate Change Data</t>
    <phoneticPr fontId="1"/>
  </si>
  <si>
    <t>Water Resources Data</t>
    <phoneticPr fontId="1"/>
  </si>
  <si>
    <t>Prevention of Pollution Data</t>
    <phoneticPr fontId="1"/>
  </si>
  <si>
    <t>Efficient Use of Resources Data</t>
    <phoneticPr fontId="1"/>
  </si>
  <si>
    <t>Environmental Management Systems (EMS)</t>
    <phoneticPr fontId="1"/>
  </si>
  <si>
    <t>Environmental Business</t>
    <phoneticPr fontId="1"/>
  </si>
  <si>
    <t>Power Related Data</t>
    <phoneticPr fontId="1"/>
  </si>
  <si>
    <t>LNG Related Data</t>
    <phoneticPr fontId="1"/>
  </si>
  <si>
    <t>Equity Share of Oil and Gas Upstream Production</t>
    <phoneticPr fontId="1"/>
  </si>
  <si>
    <t>Real Estate Related Data</t>
    <phoneticPr fontId="1"/>
  </si>
  <si>
    <t>Certified Data</t>
    <phoneticPr fontId="1"/>
  </si>
  <si>
    <t>Governance</t>
    <phoneticPr fontId="1"/>
  </si>
  <si>
    <t>Board of Directors</t>
    <phoneticPr fontId="1"/>
  </si>
  <si>
    <t>Remuneration for Directors, etc.</t>
    <phoneticPr fontId="1"/>
  </si>
  <si>
    <t>Compliance</t>
  </si>
  <si>
    <t>Social</t>
    <phoneticPr fontId="1"/>
  </si>
  <si>
    <t>Human Resource Management Basic Data</t>
    <phoneticPr fontId="1"/>
  </si>
  <si>
    <t>Occupational Safety and Health Data (Consolidated and Non-Consolidated Basis)</t>
    <phoneticPr fontId="1"/>
  </si>
  <si>
    <t>Human Resource Development and Training Data</t>
    <phoneticPr fontId="1"/>
  </si>
  <si>
    <t>Community Reference Data</t>
    <phoneticPr fontId="1"/>
  </si>
  <si>
    <t>Supply Chain Management Related Data</t>
    <phoneticPr fontId="1"/>
  </si>
  <si>
    <r>
      <rPr>
        <sz val="9"/>
        <rFont val="Yu Gothic UI"/>
        <family val="3"/>
      </rPr>
      <t>■</t>
    </r>
    <r>
      <rPr>
        <sz val="9"/>
        <rFont val="Arial"/>
        <family val="2"/>
      </rPr>
      <t xml:space="preserve"> Scope of Aggregation (Non-Consolidated)</t>
    </r>
    <phoneticPr fontId="1"/>
  </si>
  <si>
    <t>Climate Change Data: Head Office, domestic branches and offices, training centers and other facilities</t>
    <phoneticPr fontId="1"/>
  </si>
  <si>
    <t>Other Data:Refer to each table</t>
  </si>
  <si>
    <r>
      <rPr>
        <sz val="9"/>
        <rFont val="Segoe UI Symbol"/>
        <family val="3"/>
      </rPr>
      <t>■</t>
    </r>
    <r>
      <rPr>
        <sz val="9"/>
        <rFont val="Arial"/>
        <family val="2"/>
      </rPr>
      <t>Scope of Aggregation (Consolidated)</t>
    </r>
    <phoneticPr fontId="1"/>
  </si>
  <si>
    <t>Climate Change Data:Mitsubishi Corporation (MC),100% of consolidated subsidiaries, and equity share of joint operations, joint ventures and affiliates (based on the financial control approach*)
Other Data:MC, its consolidated subsidiaries and joint operations (financial control approach, Japan-based only)</t>
    <phoneticPr fontId="1"/>
  </si>
  <si>
    <r>
      <rPr>
        <sz val="9"/>
        <color theme="1"/>
        <rFont val="游ゴシック"/>
        <family val="2"/>
        <charset val="128"/>
      </rPr>
      <t>＊</t>
    </r>
    <r>
      <rPr>
        <sz val="9"/>
        <color theme="1"/>
        <rFont val="Arial"/>
        <family val="2"/>
      </rPr>
      <t>FY2021-2023 figures are calculated based on the GHG Protocol's equity share approach,and from FY2024</t>
    </r>
    <r>
      <rPr>
        <sz val="9"/>
        <color rgb="FFFF0000"/>
        <rFont val="Arial"/>
        <family val="2"/>
      </rPr>
      <t>,</t>
    </r>
    <r>
      <rPr>
        <sz val="9"/>
        <color theme="1"/>
        <rFont val="Arial"/>
        <family val="2"/>
      </rPr>
      <t xml:space="preserve"> figures are calculated based on the financial control approach. The categorization of operations to Scope 1&amp;2 as well as Scope 3 Category 15 has been made referring to the GHG Protocol but some operations have been categorized based on the companies' judgment. Due to the change of calculation method from the equity share approach to the financial control approach starting from FY2024, recalculated figures for Scope 1, Scope 2, Scope 3 Category 11 and 15 of FY2023 using the financial control approach are stated below for the purpose of users' reference.</t>
    </r>
    <phoneticPr fontId="1"/>
  </si>
  <si>
    <r>
      <rPr>
        <sz val="9"/>
        <rFont val="Yu Gothic UI"/>
        <family val="3"/>
      </rPr>
      <t>■</t>
    </r>
    <r>
      <rPr>
        <sz val="9"/>
        <rFont val="Arial"/>
        <family val="2"/>
      </rPr>
      <t>Independent Practitioner’s Assurance</t>
    </r>
    <phoneticPr fontId="1"/>
  </si>
  <si>
    <r>
      <t>ESG Data marked with a star (</t>
    </r>
    <r>
      <rPr>
        <sz val="9"/>
        <rFont val="Segoe UI Symbol"/>
        <family val="3"/>
      </rPr>
      <t>★</t>
    </r>
    <r>
      <rPr>
        <sz val="9"/>
        <rFont val="Arial"/>
        <family val="2"/>
      </rPr>
      <t>) for FY2025 has received independent practitioner’s assurance from Deloitte Tohmatsu Sustainability Co., Ltd.</t>
    </r>
    <phoneticPr fontId="1"/>
  </si>
  <si>
    <t>Greenhouse Gas (GHG)</t>
    <phoneticPr fontId="1"/>
  </si>
  <si>
    <t>As of March 31 of each fiscal year</t>
    <phoneticPr fontId="1"/>
  </si>
  <si>
    <t xml:space="preserve">Financial Control Approach </t>
    <phoneticPr fontId="1"/>
  </si>
  <si>
    <t>Scope of Aggregation</t>
    <phoneticPr fontId="1"/>
  </si>
  <si>
    <t>Unit</t>
  </si>
  <si>
    <t>FY2021</t>
  </si>
  <si>
    <t>FY2022</t>
  </si>
  <si>
    <t>FY2023</t>
  </si>
  <si>
    <t>FY2024</t>
    <phoneticPr fontId="1"/>
  </si>
  <si>
    <t>FY2025</t>
    <phoneticPr fontId="1"/>
  </si>
  <si>
    <t>Assurance</t>
    <phoneticPr fontId="1"/>
  </si>
  <si>
    <t>Scope of
Reduction
Target</t>
    <phoneticPr fontId="1"/>
  </si>
  <si>
    <t>Scope 1&amp;2</t>
    <phoneticPr fontId="1"/>
  </si>
  <si>
    <t>Non-Consolidated</t>
  </si>
  <si>
    <t>Scope 1&amp;2 Total</t>
    <phoneticPr fontId="1"/>
  </si>
  <si>
    <r>
      <t>million
tCO</t>
    </r>
    <r>
      <rPr>
        <vertAlign val="subscript"/>
        <sz val="9"/>
        <rFont val="Arial"/>
        <family val="2"/>
      </rPr>
      <t>2</t>
    </r>
    <r>
      <rPr>
        <sz val="9"/>
        <rFont val="Arial"/>
        <family val="2"/>
      </rPr>
      <t>e</t>
    </r>
    <phoneticPr fontId="1"/>
  </si>
  <si>
    <t>-</t>
    <phoneticPr fontId="1"/>
  </si>
  <si>
    <r>
      <rPr>
        <sz val="9"/>
        <rFont val="Yu Gothic UI"/>
        <family val="3"/>
      </rPr>
      <t>〇</t>
    </r>
    <phoneticPr fontId="1"/>
  </si>
  <si>
    <t>Consolidated</t>
    <phoneticPr fontId="1"/>
  </si>
  <si>
    <t>Scope 1
 (including 6.5 gases)</t>
    <phoneticPr fontId="1"/>
  </si>
  <si>
    <r>
      <rPr>
        <sz val="9"/>
        <rFont val="Yu Gothic UI"/>
        <family val="3"/>
      </rPr>
      <t>★</t>
    </r>
    <phoneticPr fontId="1"/>
  </si>
  <si>
    <t>Scope 2</t>
  </si>
  <si>
    <t xml:space="preserve"> </t>
  </si>
  <si>
    <t>Scope 1&amp;2 Total</t>
  </si>
  <si>
    <t xml:space="preserve">Equity Share Approach </t>
    <phoneticPr fontId="1"/>
  </si>
  <si>
    <t>-</t>
  </si>
  <si>
    <t>Ref. Restated Figures</t>
    <phoneticPr fontId="1"/>
  </si>
  <si>
    <r>
      <rPr>
        <sz val="9"/>
        <rFont val="Yu Gothic UI"/>
        <family val="3"/>
        <charset val="128"/>
      </rPr>
      <t>‐</t>
    </r>
    <phoneticPr fontId="1"/>
  </si>
  <si>
    <t>Scope of Aggregation</t>
  </si>
  <si>
    <t>Scope 1&amp;2
Emissions by Segment</t>
    <phoneticPr fontId="1"/>
  </si>
  <si>
    <t>Consolidated</t>
  </si>
  <si>
    <t>Environmental Energy Group</t>
    <phoneticPr fontId="1"/>
  </si>
  <si>
    <t>Materials Solution Group</t>
    <phoneticPr fontId="1"/>
  </si>
  <si>
    <t>Mineral Resources Group</t>
    <phoneticPr fontId="1"/>
  </si>
  <si>
    <t>Urban Development &amp; Infrastructure Group</t>
    <phoneticPr fontId="1"/>
  </si>
  <si>
    <t>Mobility Group</t>
    <phoneticPr fontId="1"/>
  </si>
  <si>
    <t>Food Industry Group</t>
  </si>
  <si>
    <t>Smart-Life Creation Group</t>
    <phoneticPr fontId="1"/>
  </si>
  <si>
    <t>Power Solution Group</t>
    <phoneticPr fontId="1"/>
  </si>
  <si>
    <t>Corporate Staff Section</t>
    <phoneticPr fontId="1"/>
  </si>
  <si>
    <t>Total</t>
  </si>
  <si>
    <r>
      <rPr>
        <sz val="9"/>
        <rFont val="Yu Gothic UI"/>
        <family val="3"/>
        <charset val="128"/>
      </rPr>
      <t>★</t>
    </r>
  </si>
  <si>
    <t>Natural Gas Group</t>
  </si>
  <si>
    <t>Industrial Materials Group</t>
  </si>
  <si>
    <t>Chemicals
Solution Group</t>
    <phoneticPr fontId="1"/>
  </si>
  <si>
    <t>Mineral Resources Group</t>
  </si>
  <si>
    <t>Industrial Infrastructure Group</t>
  </si>
  <si>
    <t>Automotive &amp; Mobility Group</t>
  </si>
  <si>
    <t>Consumer Industry Group</t>
  </si>
  <si>
    <t>Power Solution Group</t>
  </si>
  <si>
    <t>Urban Development Group</t>
  </si>
  <si>
    <t>FY2023</t>
    <phoneticPr fontId="1"/>
  </si>
  <si>
    <t>Main businesses responsible
for Scope 3 emissions</t>
    <phoneticPr fontId="1"/>
  </si>
  <si>
    <t>Scope 3</t>
    <phoneticPr fontId="1"/>
  </si>
  <si>
    <r>
      <t>Category 4</t>
    </r>
    <r>
      <rPr>
        <vertAlign val="superscript"/>
        <sz val="9"/>
        <rFont val="Arial"/>
        <family val="2"/>
      </rPr>
      <t xml:space="preserve"> </t>
    </r>
    <r>
      <rPr>
        <sz val="9"/>
        <rFont val="Arial"/>
        <family val="2"/>
      </rPr>
      <t>(Upstream
Transportation and
Distribution)</t>
    </r>
    <phoneticPr fontId="1"/>
  </si>
  <si>
    <t>Category 1
(Purchased goods and services)</t>
    <phoneticPr fontId="1"/>
  </si>
  <si>
    <t>Chemicals trading business,
Steel trading business</t>
    <phoneticPr fontId="1"/>
  </si>
  <si>
    <t>Category 2
(Capital goods)</t>
    <phoneticPr fontId="1"/>
  </si>
  <si>
    <t>Category 3
(Fuel- and energy related activities (not included in scope 1 or scope 2))</t>
    <phoneticPr fontId="1"/>
  </si>
  <si>
    <t>Category 4
(Upstream transportation and distribution)</t>
    <phoneticPr fontId="1"/>
  </si>
  <si>
    <t>Category 5
(Waste generated in operations)</t>
    <phoneticPr fontId="1"/>
  </si>
  <si>
    <t>Category 6
(Business travel)</t>
    <phoneticPr fontId="1"/>
  </si>
  <si>
    <t>Category 7
(Employee commuting)</t>
    <phoneticPr fontId="1"/>
  </si>
  <si>
    <t>Category 8
(Upstream leased assets)</t>
    <phoneticPr fontId="1"/>
  </si>
  <si>
    <t>Category 9
(Downstream transportation and distribution)</t>
    <phoneticPr fontId="1"/>
  </si>
  <si>
    <t>Category 10
(Processing of sold products)</t>
    <phoneticPr fontId="1"/>
  </si>
  <si>
    <t>Metallurgical coal production, Mineral resources trading</t>
    <phoneticPr fontId="1"/>
  </si>
  <si>
    <r>
      <t xml:space="preserve">Category 11 </t>
    </r>
    <r>
      <rPr>
        <vertAlign val="superscript"/>
        <sz val="9"/>
        <rFont val="Yu Gothic UI"/>
        <family val="3"/>
        <charset val="128"/>
      </rPr>
      <t>＊</t>
    </r>
    <r>
      <rPr>
        <vertAlign val="superscript"/>
        <sz val="9"/>
        <rFont val="Arial"/>
        <family val="2"/>
      </rPr>
      <t xml:space="preserve">2
</t>
    </r>
    <r>
      <rPr>
        <sz val="9"/>
        <rFont val="Arial"/>
        <family val="2"/>
      </rPr>
      <t>(Use of Sold Products)</t>
    </r>
  </si>
  <si>
    <t xml:space="preserve">Engineering, Procurement, and Construction (EPC) business, Natural gas production and liquefaction, Natural gas and LNG trading </t>
    <phoneticPr fontId="1"/>
  </si>
  <si>
    <t>Category 12
(End-of-life treatment of sold products)</t>
  </si>
  <si>
    <t>Category 13
(Downstream leased assets)</t>
  </si>
  <si>
    <t>Category 14
(Franchises)</t>
  </si>
  <si>
    <t>Category 15
(Investments)</t>
  </si>
  <si>
    <t>Scope 3 Total</t>
    <phoneticPr fontId="1"/>
  </si>
  <si>
    <r>
      <rPr>
        <sz val="9"/>
        <color theme="1"/>
        <rFont val="Yu Gothic UI"/>
        <family val="3"/>
      </rPr>
      <t>・</t>
    </r>
    <r>
      <rPr>
        <sz val="9"/>
        <color theme="1"/>
        <rFont val="Arial"/>
        <family val="2"/>
      </rPr>
      <t>For Scope 3 (consolidated) categories 1, 2, 4, 6, 7, 8, 10, 12, 13, and 14 some of the operations' emissions are estimated using financial data.</t>
    </r>
    <phoneticPr fontId="1"/>
  </si>
  <si>
    <r>
      <rPr>
        <sz val="9"/>
        <rFont val="Yu Gothic UI"/>
        <family val="3"/>
      </rPr>
      <t>・</t>
    </r>
    <r>
      <rPr>
        <sz val="9"/>
        <rFont val="Arial"/>
        <family val="2"/>
      </rPr>
      <t>Calculation methods are with reference to the Corporate Value Chain (Scope3) Accounting and Reporting Standard (GHG Protocol) and the Basic Guidelines on Accounting for Greenhouse Gas Emissions Throughout the Supply Chain (ver2.6) (Ministry of the Environment and Ministry of Economy, Trade and Industry).</t>
    </r>
    <phoneticPr fontId="1"/>
  </si>
  <si>
    <r>
      <rPr>
        <sz val="9"/>
        <rFont val="Yu Gothic UI"/>
        <family val="3"/>
      </rPr>
      <t>・</t>
    </r>
    <r>
      <rPr>
        <sz val="9"/>
        <rFont val="Arial"/>
        <family val="2"/>
      </rPr>
      <t>If double counting of the same emission source is clearly identified among companies within the reporting boundary due to intra-group transactions, the duplicate emissions are excluded from the calculation.</t>
    </r>
    <phoneticPr fontId="1"/>
  </si>
  <si>
    <r>
      <rPr>
        <sz val="9"/>
        <rFont val="Yu Gothic UI"/>
        <family val="3"/>
      </rPr>
      <t>・</t>
    </r>
    <r>
      <rPr>
        <sz val="9"/>
        <rFont val="Arial"/>
        <family val="2"/>
      </rPr>
      <t>Transactions recorded under the gross method are included in the scope of calculation, and transactions recorded under the net method (transactions for which only commissions are recorded as revenue) are excluded from the scope of calculation, except for when distinguishing these transactions is unfeasible.</t>
    </r>
    <phoneticPr fontId="1"/>
  </si>
  <si>
    <r>
      <rPr>
        <sz val="9"/>
        <rFont val="Yu Gothic UI"/>
        <family val="3"/>
      </rPr>
      <t>・</t>
    </r>
    <r>
      <rPr>
        <sz val="9"/>
        <rFont val="Arial"/>
        <family val="2"/>
      </rPr>
      <t>Among the transactions in which we purchase and sell products that are produced, manufactured, or processed by third parties, those where the processor or ultimate consumer cannot be identified, so-called transactions with traders, are excluded from the scope of calculation.</t>
    </r>
    <phoneticPr fontId="1"/>
  </si>
  <si>
    <r>
      <rPr>
        <sz val="9"/>
        <rFont val="Yu Gothic UI"/>
        <family val="3"/>
      </rPr>
      <t>・</t>
    </r>
    <r>
      <rPr>
        <sz val="9"/>
        <rFont val="Arial"/>
        <family val="2"/>
      </rPr>
      <t>Category 4 (Non-Consolidated): Data collected in compliance with the Act on Rationalization of Energy Use and Shift to Non-fossil Energy in Japan. Logistics figures cover domestic (Japan) transport where MC is the cargo owner (include waste transportations).</t>
    </r>
    <phoneticPr fontId="1"/>
  </si>
  <si>
    <r>
      <rPr>
        <sz val="9"/>
        <rFont val="Yu Gothic UI"/>
        <family val="3"/>
      </rPr>
      <t>・</t>
    </r>
    <r>
      <rPr>
        <sz val="9"/>
        <rFont val="Arial"/>
        <family val="2"/>
      </rPr>
      <t>Category 9: Based on Category 4 emissions, emissions are estimated by the ratio of the entity’s own shipments to those of other entities.</t>
    </r>
    <phoneticPr fontId="1"/>
  </si>
  <si>
    <r>
      <rPr>
        <sz val="9"/>
        <rFont val="Yu Gothic UI"/>
        <family val="3"/>
      </rPr>
      <t>・</t>
    </r>
    <r>
      <rPr>
        <sz val="9"/>
        <rFont val="Arial"/>
        <family val="2"/>
      </rPr>
      <t>Category 10: For ferrous raw materials (iron ore and metallurgical coal), Category 10 emissions from production of crude steel are calculated proportionally by weight.</t>
    </r>
    <phoneticPr fontId="1"/>
  </si>
  <si>
    <r>
      <rPr>
        <sz val="9"/>
        <rFont val="Yu Gothic UI"/>
        <family val="3"/>
      </rPr>
      <t>・</t>
    </r>
    <r>
      <rPr>
        <sz val="9"/>
        <rFont val="Arial"/>
        <family val="2"/>
      </rPr>
      <t>Category 15: Emissions are calculated based on the Scope 1 and 2 emissions of joint ventures and affiliates.</t>
    </r>
    <phoneticPr fontId="1"/>
  </si>
  <si>
    <t>[Reference]</t>
    <phoneticPr fontId="1"/>
  </si>
  <si>
    <t>Restated Figures(Scope 1 (including 6.5 gases), Scope 1&amp;2 Total): The increase in Scope 1 emissions in FY2023 compared to the previous year is mainly due to the change in emission factor for 6.5 gas. Previous year emissions of FY2021 and FY2022 when applying the main emission factor change are stated for reference.</t>
    <phoneticPr fontId="1"/>
  </si>
  <si>
    <t>Unit</t>
    <phoneticPr fontId="1"/>
  </si>
  <si>
    <t>FY2025</t>
  </si>
  <si>
    <t>Remarks</t>
    <phoneticPr fontId="1"/>
  </si>
  <si>
    <t>Scope 3 Category 11
Emissions by Segment</t>
    <phoneticPr fontId="1"/>
  </si>
  <si>
    <t>Total</t>
    <phoneticPr fontId="1"/>
  </si>
  <si>
    <t>Scope 1 (6.5 Gases)</t>
    <phoneticPr fontId="1"/>
  </si>
  <si>
    <r>
      <t>Carbon dioxide (CO</t>
    </r>
    <r>
      <rPr>
        <vertAlign val="subscript"/>
        <sz val="9"/>
        <rFont val="Arial"/>
        <family val="2"/>
      </rPr>
      <t>2</t>
    </r>
    <r>
      <rPr>
        <sz val="9"/>
        <rFont val="Arial"/>
        <family val="2"/>
      </rPr>
      <t>)</t>
    </r>
    <phoneticPr fontId="1"/>
  </si>
  <si>
    <r>
      <t>Methane (CH</t>
    </r>
    <r>
      <rPr>
        <vertAlign val="subscript"/>
        <sz val="9"/>
        <rFont val="Arial"/>
        <family val="2"/>
      </rPr>
      <t>4</t>
    </r>
    <r>
      <rPr>
        <sz val="9"/>
        <rFont val="Arial"/>
        <family val="2"/>
      </rPr>
      <t>)</t>
    </r>
    <phoneticPr fontId="1"/>
  </si>
  <si>
    <r>
      <t>Dinitrogen monoxide (N</t>
    </r>
    <r>
      <rPr>
        <vertAlign val="subscript"/>
        <sz val="9"/>
        <rFont val="Arial"/>
        <family val="2"/>
      </rPr>
      <t>2</t>
    </r>
    <r>
      <rPr>
        <sz val="9"/>
        <rFont val="Arial"/>
        <family val="2"/>
      </rPr>
      <t>O)</t>
    </r>
    <phoneticPr fontId="1"/>
  </si>
  <si>
    <t>Hydrofluorocarbons (HFCs)</t>
    <phoneticPr fontId="1"/>
  </si>
  <si>
    <t>Perfluorocarbons (PFCs)</t>
    <phoneticPr fontId="1"/>
  </si>
  <si>
    <r>
      <t>Sulphur hexafluoride (SF</t>
    </r>
    <r>
      <rPr>
        <vertAlign val="subscript"/>
        <sz val="9"/>
        <rFont val="Arial"/>
        <family val="2"/>
      </rPr>
      <t>6</t>
    </r>
    <r>
      <rPr>
        <sz val="9"/>
        <rFont val="Arial"/>
        <family val="2"/>
      </rPr>
      <t>)</t>
    </r>
    <phoneticPr fontId="1"/>
  </si>
  <si>
    <r>
      <t>Nitrogen trifluoride (NF</t>
    </r>
    <r>
      <rPr>
        <vertAlign val="subscript"/>
        <sz val="9"/>
        <rFont val="Arial"/>
        <family val="2"/>
      </rPr>
      <t>3</t>
    </r>
    <r>
      <rPr>
        <sz val="9"/>
        <rFont val="Arial"/>
        <family val="2"/>
      </rPr>
      <t>)</t>
    </r>
    <phoneticPr fontId="1"/>
  </si>
  <si>
    <r>
      <rPr>
        <sz val="9"/>
        <rFont val="Yu Gothic UI"/>
        <family val="3"/>
        <charset val="128"/>
      </rPr>
      <t>‐</t>
    </r>
  </si>
  <si>
    <t>Avoided Emissions</t>
    <phoneticPr fontId="1"/>
  </si>
  <si>
    <t>Our Avoided Emissions</t>
    <phoneticPr fontId="1"/>
  </si>
  <si>
    <t>(Evaluation period: Stock basis (One year))</t>
    <phoneticPr fontId="1"/>
  </si>
  <si>
    <t>Assessed Product</t>
    <phoneticPr fontId="1"/>
  </si>
  <si>
    <t>Details</t>
    <phoneticPr fontId="1"/>
  </si>
  <si>
    <t>Final Product</t>
    <phoneticPr fontId="1"/>
  </si>
  <si>
    <t>Baseline</t>
  </si>
  <si>
    <t>Calculation Formula</t>
    <phoneticPr fontId="1"/>
  </si>
  <si>
    <t>Solar</t>
  </si>
  <si>
    <t>Contribution by the creation of
renewable energy</t>
    <phoneticPr fontId="1"/>
  </si>
  <si>
    <t>Average energy mix
in each country</t>
    <phoneticPr fontId="1"/>
  </si>
  <si>
    <r>
      <t>Power generation capacity [MW] × 24 hour × 365 days × Emission factor[tCO</t>
    </r>
    <r>
      <rPr>
        <vertAlign val="subscript"/>
        <sz val="9"/>
        <rFont val="Arial"/>
        <family val="2"/>
      </rPr>
      <t>2</t>
    </r>
    <r>
      <rPr>
        <sz val="9"/>
        <rFont val="Arial"/>
        <family val="2"/>
      </rPr>
      <t>/MWh] × Capacity factor × 
Equity ratio of the company
(Only the avoided emissions at the operational stage, 
which accounts for
the majority of emissions, 
is calculated)</t>
    </r>
    <phoneticPr fontId="1"/>
  </si>
  <si>
    <r>
      <t>thousand 
t-CO</t>
    </r>
    <r>
      <rPr>
        <vertAlign val="subscript"/>
        <sz val="9"/>
        <rFont val="Arial"/>
        <family val="2"/>
      </rPr>
      <t>2</t>
    </r>
    <phoneticPr fontId="1"/>
  </si>
  <si>
    <t>Onshore Wind 1,227</t>
    <phoneticPr fontId="1"/>
  </si>
  <si>
    <t>Geothermal 289</t>
  </si>
  <si>
    <t>Hydroelectric 110</t>
  </si>
  <si>
    <t>Biomass 339</t>
  </si>
  <si>
    <t>Offshore Wind 652</t>
  </si>
  <si>
    <t>Carbon Credits
(Revegetation)</t>
    <phoneticPr fontId="1"/>
  </si>
  <si>
    <t>Contribution by capture and storage of CO2 from new land-management practices to facilitate the  regeneration of native woodlands that have been lost over the past few centuries due to clearing and overgrazing</t>
    <phoneticPr fontId="1"/>
  </si>
  <si>
    <t>Carbon credits generated by regrowth of native forests × 
Equity ratio of the company</t>
    <phoneticPr fontId="1"/>
  </si>
  <si>
    <t>Carbon Credits
(Reduction of methane in Rice-paddy fields through prolonging mid-season drainage periods)</t>
    <phoneticPr fontId="1"/>
  </si>
  <si>
    <t>Contribution by prolonging the period during which rice-paddy fields are drained of water and dried during the paddy rice cultivation period, we are planning and coordinating a project to avoid greenhouse gas (methane) emissions from the soil</t>
    <phoneticPr fontId="1"/>
  </si>
  <si>
    <t>Carbon credits generated by the project</t>
    <phoneticPr fontId="1"/>
  </si>
  <si>
    <t>Installation of next-generation sails on our vessels</t>
    <phoneticPr fontId="1"/>
  </si>
  <si>
    <t>Contribution by reducing fuel consumption and decrease GHG emissions in the shipping industry by installing next-generation “rigid sails” (Wing-shaped sail) on our owned cargo ship</t>
    <phoneticPr fontId="1"/>
  </si>
  <si>
    <t>Next-Generation sails</t>
    <phoneticPr fontId="1"/>
  </si>
  <si>
    <r>
      <t>CO</t>
    </r>
    <r>
      <rPr>
        <sz val="9"/>
        <rFont val="Yu Gothic UI"/>
        <family val="3"/>
      </rPr>
      <t>₂</t>
    </r>
    <r>
      <rPr>
        <sz val="9"/>
        <rFont val="Arial"/>
        <family val="2"/>
      </rPr>
      <t xml:space="preserve"> emission factor of the cargo ship [tCO</t>
    </r>
    <r>
      <rPr>
        <sz val="9"/>
        <rFont val="Yu Gothic UI"/>
        <family val="3"/>
      </rPr>
      <t>₂</t>
    </r>
    <r>
      <rPr>
        <sz val="9"/>
        <rFont val="Arial"/>
        <family val="2"/>
      </rPr>
      <t>] × CO</t>
    </r>
    <r>
      <rPr>
        <sz val="9"/>
        <rFont val="Yu Gothic UI"/>
        <family val="3"/>
      </rPr>
      <t>₂</t>
    </r>
    <r>
      <rPr>
        <sz val="9"/>
        <rFont val="Arial"/>
        <family val="2"/>
      </rPr>
      <t xml:space="preserve"> emission reduction effect by next-generation sails (%) × annual fuel consumption (t) × number of next-generation sails installed × operational utilization rate (%)</t>
    </r>
    <phoneticPr fontId="1"/>
  </si>
  <si>
    <t>Logistics efficiency</t>
    <phoneticPr fontId="1"/>
  </si>
  <si>
    <t>Contribution by streamlining the existing logistics network, including consumer deliveries such as returns, and contribute to the reduction of CO2 emissions from truck transportation in Smari business</t>
    <phoneticPr fontId="1"/>
  </si>
  <si>
    <t>CO2 emissions per delivery for a 3-ton truck [t·km CO2] × annual number of uses</t>
    <phoneticPr fontId="1"/>
  </si>
  <si>
    <t>(Evaluation period: Flow basis (Lifetime))</t>
  </si>
  <si>
    <t>Aluminum</t>
    <phoneticPr fontId="1"/>
  </si>
  <si>
    <t>Contribution by supplying aluminum
which is essential for EV chassis, etc.</t>
    <phoneticPr fontId="1"/>
  </si>
  <si>
    <t>Battery electric
vehicle</t>
    <phoneticPr fontId="1"/>
  </si>
  <si>
    <t>Internal combustion
engine vehicles</t>
    <phoneticPr fontId="1"/>
  </si>
  <si>
    <r>
      <t>(Lifetime emissions of ICEVs [tCO</t>
    </r>
    <r>
      <rPr>
        <vertAlign val="subscript"/>
        <sz val="9"/>
        <rFont val="Arial"/>
        <family val="2"/>
      </rPr>
      <t>2</t>
    </r>
    <r>
      <rPr>
        <sz val="9"/>
        <rFont val="Arial"/>
        <family val="2"/>
      </rPr>
      <t>] -
Lifetime emissions of EVs [tCO</t>
    </r>
    <r>
      <rPr>
        <vertAlign val="subscript"/>
        <sz val="9"/>
        <rFont val="Arial"/>
        <family val="2"/>
      </rPr>
      <t>2</t>
    </r>
    <r>
      <rPr>
        <sz val="9"/>
        <rFont val="Arial"/>
        <family val="2"/>
      </rPr>
      <t>]) ×
Number of EVs that incorporate our aluminum</t>
    </r>
    <phoneticPr fontId="1"/>
  </si>
  <si>
    <t>Contribution by supplying aluminum which is essential for solar power generation frames, panels, wind power
blades, towers, connectors, etc.</t>
    <phoneticPr fontId="1"/>
  </si>
  <si>
    <t>Solar and wind power generation facilities</t>
    <phoneticPr fontId="1"/>
  </si>
  <si>
    <r>
      <t>Power generation capacity [MW] × 24hour × 365 days × Capacity factor × Emission factor [tCO</t>
    </r>
    <r>
      <rPr>
        <vertAlign val="subscript"/>
        <sz val="9"/>
        <rFont val="Arial"/>
        <family val="2"/>
      </rPr>
      <t>2</t>
    </r>
    <r>
      <rPr>
        <sz val="9"/>
        <rFont val="Arial"/>
        <family val="2"/>
      </rPr>
      <t>/MWh] × 
Number of solar and wind power facilities that
incorporate our aluminum × 
Economiclife [years] (Only the avoided emission at the operational stage, which accountsfor the majority of 
emissions, iscalculated)</t>
    </r>
    <phoneticPr fontId="1"/>
  </si>
  <si>
    <t>Copper</t>
    <phoneticPr fontId="1"/>
  </si>
  <si>
    <t>Contribution by supplying copper which
is essential for EV batteries, motors,wires, etc.</t>
    <phoneticPr fontId="1"/>
  </si>
  <si>
    <r>
      <t>(Lifetime emissions of ICEVs [tCO</t>
    </r>
    <r>
      <rPr>
        <vertAlign val="subscript"/>
        <sz val="9"/>
        <rFont val="Arial"/>
        <family val="2"/>
      </rPr>
      <t>2</t>
    </r>
    <r>
      <rPr>
        <sz val="9"/>
        <rFont val="Arial"/>
        <family val="2"/>
      </rPr>
      <t>] -
Lifetime emissions of EVs [tCO</t>
    </r>
    <r>
      <rPr>
        <vertAlign val="subscript"/>
        <sz val="9"/>
        <rFont val="Arial"/>
        <family val="2"/>
      </rPr>
      <t>2</t>
    </r>
    <r>
      <rPr>
        <sz val="9"/>
        <rFont val="Arial"/>
        <family val="2"/>
      </rPr>
      <t>]) ×
Number of EVs that incorporate our copper</t>
    </r>
    <phoneticPr fontId="1"/>
  </si>
  <si>
    <t>Contribution by supplying copper which is essential for solar power generation wiring, solar thermal collectors, 
wind power generators, wiring, etc.</t>
    <phoneticPr fontId="1"/>
  </si>
  <si>
    <r>
      <t>Power generation capacity [MW] × 24hour × 365 days × Capacity factor ×Emission factor [tCO</t>
    </r>
    <r>
      <rPr>
        <vertAlign val="subscript"/>
        <sz val="9"/>
        <rFont val="Arial"/>
        <family val="2"/>
      </rPr>
      <t>2</t>
    </r>
    <r>
      <rPr>
        <sz val="9"/>
        <rFont val="Arial"/>
        <family val="2"/>
      </rPr>
      <t>/MWh] × 
Number of solar and wind power facilities that
incorporate our copper × Economic life [years] (Only the avoided emission at the operational stage, which accounts
for the majority of emissions, is calculated)</t>
    </r>
    <phoneticPr fontId="1"/>
  </si>
  <si>
    <t>RO Membranes</t>
    <phoneticPr fontId="1"/>
  </si>
  <si>
    <t>Contribution by using RO membrane products to avoid the use of heat in seawater desalination</t>
    <phoneticPr fontId="1"/>
  </si>
  <si>
    <t>Seawater desalination using
RO membranes</t>
    <phoneticPr fontId="1"/>
  </si>
  <si>
    <t>Desalination by
evaporation method</t>
    <phoneticPr fontId="1"/>
  </si>
  <si>
    <r>
      <t>(Lifetime emissions of Seawater desalination using RO membranes [tCO</t>
    </r>
    <r>
      <rPr>
        <vertAlign val="subscript"/>
        <sz val="9"/>
        <rFont val="Arial"/>
        <family val="2"/>
      </rPr>
      <t>2</t>
    </r>
    <r>
      <rPr>
        <sz val="9"/>
        <rFont val="Arial"/>
        <family val="2"/>
      </rPr>
      <t>] - Lifetime emissions of
Desalination by evaporation method[tCO</t>
    </r>
    <r>
      <rPr>
        <vertAlign val="subscript"/>
        <sz val="9"/>
        <rFont val="Arial"/>
        <family val="2"/>
      </rPr>
      <t>2</t>
    </r>
    <r>
      <rPr>
        <sz val="9"/>
        <rFont val="Arial"/>
        <family val="2"/>
      </rPr>
      <t>]) × 
Sales quantity (unit) × Equity ratio of the company</t>
    </r>
    <phoneticPr fontId="1"/>
  </si>
  <si>
    <t>Needle coke</t>
    <phoneticPr fontId="1"/>
  </si>
  <si>
    <t>Contribution by supplying needle coke,
which is essential for graphite electrodes in electric furnaces that produce steel with low greenhouse gas emissions</t>
    <phoneticPr fontId="1"/>
  </si>
  <si>
    <t>Electric furnace steel
 (Graphite electrodes for
electric furnaces)</t>
    <phoneticPr fontId="1"/>
  </si>
  <si>
    <t>Blast furnace steel</t>
    <phoneticPr fontId="1"/>
  </si>
  <si>
    <r>
      <t>(Lifetime emissions of blast furnace steel [tCO</t>
    </r>
    <r>
      <rPr>
        <vertAlign val="subscript"/>
        <sz val="9"/>
        <rFont val="Arial"/>
        <family val="2"/>
      </rPr>
      <t>2</t>
    </r>
    <r>
      <rPr>
        <sz val="9"/>
        <rFont val="Arial"/>
        <family val="2"/>
      </rPr>
      <t>] -
 Lifetime emissions of electric furnace steel [tCO</t>
    </r>
    <r>
      <rPr>
        <vertAlign val="subscript"/>
        <sz val="9"/>
        <rFont val="Arial"/>
        <family val="2"/>
      </rPr>
      <t>2</t>
    </r>
    <r>
      <rPr>
        <sz val="9"/>
        <rFont val="Arial"/>
        <family val="2"/>
      </rPr>
      <t>]) ×
Number of Graphite electrode for electric furnace steel that incorporate our Needle coke × Coefficient of steel
production that can be produced from 1 ton of graphite electrode</t>
    </r>
    <phoneticPr fontId="1"/>
  </si>
  <si>
    <t>Contribution by supplying needle coke used for the anode material of EV lithium-ion batteries</t>
    <phoneticPr fontId="1"/>
  </si>
  <si>
    <t>Battery Electric Vehicle 
(anode material for lithiumion
batteries)</t>
    <phoneticPr fontId="1"/>
  </si>
  <si>
    <r>
      <t>(Lifetime emissions of ICEVs [tCO</t>
    </r>
    <r>
      <rPr>
        <vertAlign val="subscript"/>
        <sz val="9"/>
        <rFont val="Arial"/>
        <family val="2"/>
      </rPr>
      <t>2</t>
    </r>
    <r>
      <rPr>
        <sz val="9"/>
        <rFont val="Arial"/>
        <family val="2"/>
      </rPr>
      <t>] -
Lifetime emissions of EVs [tCO</t>
    </r>
    <r>
      <rPr>
        <vertAlign val="subscript"/>
        <sz val="9"/>
        <rFont val="Arial"/>
        <family val="2"/>
      </rPr>
      <t>2</t>
    </r>
    <r>
      <rPr>
        <sz val="9"/>
        <rFont val="Arial"/>
        <family val="2"/>
      </rPr>
      <t>]) ×
Number of anode material for lithium batteries in EVs that incorporate our Needle coke from MC</t>
    </r>
    <phoneticPr fontId="1"/>
  </si>
  <si>
    <t>Energy Consumption</t>
    <phoneticPr fontId="1"/>
  </si>
  <si>
    <t>Non-Consolidated</t>
    <phoneticPr fontId="1"/>
  </si>
  <si>
    <t>GJ</t>
  </si>
  <si>
    <t>Non-Consolidated (Energy Consumption Intensity*1)</t>
    <phoneticPr fontId="1"/>
  </si>
  <si>
    <r>
      <t>kl/m</t>
    </r>
    <r>
      <rPr>
        <vertAlign val="superscript"/>
        <sz val="9"/>
        <rFont val="Arial"/>
        <family val="2"/>
      </rPr>
      <t>2</t>
    </r>
  </si>
  <si>
    <t>Consolidated (Financial Control Approach*2 )</t>
    <phoneticPr fontId="1"/>
  </si>
  <si>
    <r>
      <rPr>
        <sz val="9"/>
        <rFont val="Yu Gothic UI"/>
        <family val="3"/>
        <charset val="128"/>
      </rPr>
      <t>★</t>
    </r>
    <phoneticPr fontId="1"/>
  </si>
  <si>
    <t>Consolidated (Equity Share Approach )</t>
    <phoneticPr fontId="1"/>
  </si>
  <si>
    <t>*1 MC (Non-Consolidated)'s energy consumption divided by the total floor area.</t>
    <phoneticPr fontId="1"/>
  </si>
  <si>
    <r>
      <t>*2 Consolidated</t>
    </r>
    <r>
      <rPr>
        <sz val="9"/>
        <color theme="1"/>
        <rFont val="Arial"/>
        <family val="2"/>
      </rPr>
      <t xml:space="preserve"> (Fi</t>
    </r>
    <r>
      <rPr>
        <sz val="9"/>
        <rFont val="Arial"/>
        <family val="2"/>
      </rPr>
      <t>nancial Control Approach) energy con</t>
    </r>
    <r>
      <rPr>
        <sz val="9"/>
        <color theme="1"/>
        <rFont val="Arial"/>
        <family val="2"/>
      </rPr>
      <t>sumption includes Mitsubishi Corporation standalone, 100% of subsidiaries, and equity-share attributable amounts of joint operations, joint ventures and associates.</t>
    </r>
    <phoneticPr fontId="1"/>
  </si>
  <si>
    <t>Electricity Consumption</t>
    <phoneticPr fontId="1"/>
  </si>
  <si>
    <t>MWh</t>
  </si>
  <si>
    <t>Percentage of non-fossil electricity</t>
    <phoneticPr fontId="1"/>
  </si>
  <si>
    <r>
      <rPr>
        <sz val="9"/>
        <rFont val="Yu Gothic UI"/>
        <family val="3"/>
      </rPr>
      <t>％</t>
    </r>
    <phoneticPr fontId="1"/>
  </si>
  <si>
    <t>Consolidated (Financial Control Approach*)</t>
    <phoneticPr fontId="1"/>
  </si>
  <si>
    <t>* Consolidated (Financial Control Approach) electricity consumption includes Mitsubishi Corporation standalone, 100% of subsidiaries, and equity-share attributable amounts of joint operations, joint ventures and associates.</t>
    <phoneticPr fontId="1"/>
  </si>
  <si>
    <t>Notes (Climate Change Data): The following metrics were adopted as the basis for calculating greenhouse gas emissions.</t>
    <phoneticPr fontId="1"/>
  </si>
  <si>
    <r>
      <t>[Direct CO</t>
    </r>
    <r>
      <rPr>
        <vertAlign val="subscript"/>
        <sz val="9"/>
        <color theme="1"/>
        <rFont val="Arial"/>
        <family val="2"/>
      </rPr>
      <t>2</t>
    </r>
    <r>
      <rPr>
        <sz val="9"/>
        <color theme="1"/>
        <rFont val="Arial"/>
        <family val="2"/>
      </rPr>
      <t xml:space="preserve"> emissions from fuel consumption and energy consumption]</t>
    </r>
    <phoneticPr fontId="1"/>
  </si>
  <si>
    <r>
      <t>The Greenhouse Gas Protocol</t>
    </r>
    <r>
      <rPr>
        <sz val="9"/>
        <rFont val="Yu Gothic UI"/>
        <family val="3"/>
      </rPr>
      <t>（</t>
    </r>
    <r>
      <rPr>
        <sz val="9"/>
        <rFont val="Arial"/>
        <family val="2"/>
      </rPr>
      <t>GHG Protocol</t>
    </r>
    <r>
      <rPr>
        <sz val="9"/>
        <rFont val="Yu Gothic UI"/>
        <family val="3"/>
      </rPr>
      <t>）</t>
    </r>
    <r>
      <rPr>
        <sz val="9"/>
        <rFont val="Arial"/>
        <family val="2"/>
      </rPr>
      <t>“Emission Factors from Cross Sector Tools</t>
    </r>
    <r>
      <rPr>
        <sz val="9"/>
        <rFont val="Yu Gothic UI"/>
        <family val="3"/>
      </rPr>
      <t>（</t>
    </r>
    <r>
      <rPr>
        <sz val="9"/>
        <rFont val="Arial"/>
        <family val="2"/>
      </rPr>
      <t>Mar 2017</t>
    </r>
    <r>
      <rPr>
        <sz val="9"/>
        <rFont val="Yu Gothic UI"/>
        <family val="3"/>
      </rPr>
      <t>）</t>
    </r>
    <r>
      <rPr>
        <sz val="9"/>
        <rFont val="Arial"/>
        <family val="2"/>
      </rPr>
      <t>”</t>
    </r>
    <r>
      <rPr>
        <sz val="9"/>
        <rFont val="Yu Gothic UI"/>
        <family val="3"/>
      </rPr>
      <t>（</t>
    </r>
    <r>
      <rPr>
        <sz val="9"/>
        <rFont val="Arial"/>
        <family val="2"/>
      </rPr>
      <t>WRI/WBCSD</t>
    </r>
    <r>
      <rPr>
        <sz val="9"/>
        <rFont val="Yu Gothic UI"/>
        <family val="3"/>
      </rPr>
      <t>）</t>
    </r>
    <phoneticPr fontId="1"/>
  </si>
  <si>
    <r>
      <t>[Emissions of greenhouse gases from business activities other than CO</t>
    </r>
    <r>
      <rPr>
        <vertAlign val="subscript"/>
        <sz val="9"/>
        <rFont val="Arial"/>
        <family val="2"/>
      </rPr>
      <t>2</t>
    </r>
    <r>
      <rPr>
        <sz val="9"/>
        <rFont val="Arial"/>
        <family val="2"/>
      </rPr>
      <t xml:space="preserve"> from energy sources (6.5 gases)]</t>
    </r>
    <phoneticPr fontId="1"/>
  </si>
  <si>
    <t>Greenhouse Gas Emission Calculation and Reporting Manual (Version 5.0) (February 2024, Ministry of the Environment and Ministry of Economy, Trade and Industry)</t>
    <phoneticPr fontId="1"/>
  </si>
  <si>
    <r>
      <t>[Indirect CO</t>
    </r>
    <r>
      <rPr>
        <vertAlign val="subscript"/>
        <sz val="9"/>
        <rFont val="Arial"/>
        <family val="2"/>
      </rPr>
      <t>2</t>
    </r>
    <r>
      <rPr>
        <sz val="9"/>
        <rFont val="Arial"/>
        <family val="2"/>
      </rPr>
      <t xml:space="preserve"> emissions from electricity consumption, etc.]</t>
    </r>
    <phoneticPr fontId="1"/>
  </si>
  <si>
    <r>
      <t>Adjusted emission factor for each electric power company in Japan (revised in March 2025, Ministry of the Environment and Ministry of Economy, Trade and Industry(consolidated Scope2 CO</t>
    </r>
    <r>
      <rPr>
        <vertAlign val="subscript"/>
        <sz val="8"/>
        <color theme="1"/>
        <rFont val="Arial"/>
        <family val="2"/>
      </rPr>
      <t>2</t>
    </r>
    <r>
      <rPr>
        <sz val="9"/>
        <color theme="1"/>
        <rFont val="Arial"/>
        <family val="2"/>
      </rPr>
      <t xml:space="preserve"> emissions have been calculated using the version revised in December 2023))
(Emission factors for electric power companies outside Japan are individually confirmed, if unavailable, emission factors by country for 2023 from IEA CO</t>
    </r>
    <r>
      <rPr>
        <vertAlign val="subscript"/>
        <sz val="9"/>
        <rFont val="Arial"/>
        <family val="2"/>
      </rPr>
      <t>2</t>
    </r>
    <r>
      <rPr>
        <sz val="9"/>
        <rFont val="Arial"/>
        <family val="2"/>
      </rPr>
      <t xml:space="preserve"> Emissions from Fuel Combustion (2024 edition))</t>
    </r>
    <phoneticPr fontId="1"/>
  </si>
  <si>
    <t>Water Withdrawal</t>
    <phoneticPr fontId="1"/>
  </si>
  <si>
    <t>Non-Consolidated
(Head Office and certain other offices in Tokyo)</t>
    <phoneticPr fontId="1"/>
  </si>
  <si>
    <r>
      <t>thousand m</t>
    </r>
    <r>
      <rPr>
        <vertAlign val="superscript"/>
        <sz val="9"/>
        <rFont val="Arial"/>
        <family val="2"/>
      </rPr>
      <t>3</t>
    </r>
    <phoneticPr fontId="1"/>
  </si>
  <si>
    <t>★</t>
    <phoneticPr fontId="1"/>
  </si>
  <si>
    <t xml:space="preserve">	Fresh surface water (including rain water, water from wetlands, rivers, and lakes)</t>
    <phoneticPr fontId="1"/>
  </si>
  <si>
    <t>Brackish surface water/Seawater</t>
    <phoneticPr fontId="1"/>
  </si>
  <si>
    <t>Groundwater withdrawal</t>
    <phoneticPr fontId="1"/>
  </si>
  <si>
    <t>4,961
(renewable
4,898
non-renewable
63)</t>
    <phoneticPr fontId="1"/>
  </si>
  <si>
    <t>Third party water source (Including industrial water and water supply)</t>
    <phoneticPr fontId="1"/>
  </si>
  <si>
    <t>Other</t>
    <phoneticPr fontId="1"/>
  </si>
  <si>
    <t>produced/
entrained water
109</t>
    <phoneticPr fontId="1"/>
  </si>
  <si>
    <t>Water Recycling Volume</t>
    <phoneticPr fontId="1"/>
  </si>
  <si>
    <t>Water Discharge</t>
    <phoneticPr fontId="1"/>
  </si>
  <si>
    <t>Fresh surface water</t>
    <phoneticPr fontId="1"/>
  </si>
  <si>
    <t>Groundwater</t>
    <phoneticPr fontId="1"/>
  </si>
  <si>
    <t>Third-party destinations</t>
    <phoneticPr fontId="1"/>
  </si>
  <si>
    <t>Toxic Waste Emissions</t>
    <phoneticPr fontId="1"/>
  </si>
  <si>
    <t>Non-Consolidated*</t>
    <phoneticPr fontId="1"/>
  </si>
  <si>
    <t>Specially controlled 
industrial waste</t>
    <phoneticPr fontId="1"/>
  </si>
  <si>
    <t>kg</t>
  </si>
  <si>
    <t>* MC monitors production of specially controlled industrial waste under the Waste Management Law. This includes infectious waste produced by the in-house clinic as well as waste PCB and PCB-contaminated items, etc. which are disposed sequentially within legally prescribed disposal periods.</t>
    <phoneticPr fontId="1"/>
  </si>
  <si>
    <t>NOx, SOx, VOC Emissions</t>
    <phoneticPr fontId="1"/>
  </si>
  <si>
    <t xml:space="preserve">	NOx (Nitrogen Oxide)</t>
    <phoneticPr fontId="1"/>
  </si>
  <si>
    <t>t</t>
  </si>
  <si>
    <t>SOx (Sulfur Oxide)</t>
    <phoneticPr fontId="1"/>
  </si>
  <si>
    <t>VOC (Volatile Organic Compounds)</t>
    <phoneticPr fontId="1"/>
  </si>
  <si>
    <t>m3N</t>
  </si>
  <si>
    <t>Waste Emissions</t>
    <phoneticPr fontId="1"/>
  </si>
  <si>
    <t>Non-Consolidated
 (Head Office and certain other offices in Tokyo)</t>
    <phoneticPr fontId="1"/>
  </si>
  <si>
    <t>Emissions (General waste from business + Industrial waste)</t>
    <phoneticPr fontId="1"/>
  </si>
  <si>
    <t>Recycling Volume</t>
    <phoneticPr fontId="1"/>
  </si>
  <si>
    <t>Recycling Rate</t>
    <phoneticPr fontId="1"/>
  </si>
  <si>
    <t>%</t>
  </si>
  <si>
    <r>
      <t xml:space="preserve">Non-Consolidated
</t>
    </r>
    <r>
      <rPr>
        <sz val="9"/>
        <rFont val="Yu Gothic UI"/>
        <family val="3"/>
      </rPr>
      <t>（</t>
    </r>
    <r>
      <rPr>
        <sz val="9"/>
        <rFont val="Arial"/>
        <family val="2"/>
      </rPr>
      <t>Business related</t>
    </r>
    <r>
      <rPr>
        <sz val="9"/>
        <rFont val="Yu Gothic UI"/>
        <family val="3"/>
      </rPr>
      <t>）</t>
    </r>
    <phoneticPr fontId="1"/>
  </si>
  <si>
    <t>Amount of food waste</t>
    <phoneticPr fontId="1"/>
  </si>
  <si>
    <r>
      <t>Food waste recycling 
volume</t>
    </r>
    <r>
      <rPr>
        <vertAlign val="superscript"/>
        <sz val="9"/>
        <rFont val="Yu Gothic UI"/>
        <family val="3"/>
        <charset val="128"/>
      </rPr>
      <t>＊</t>
    </r>
    <r>
      <rPr>
        <vertAlign val="superscript"/>
        <sz val="9"/>
        <rFont val="Arial"/>
        <family val="2"/>
      </rPr>
      <t>1</t>
    </r>
    <phoneticPr fontId="1"/>
  </si>
  <si>
    <r>
      <t>Mandatory container and packaging recycling volume</t>
    </r>
    <r>
      <rPr>
        <vertAlign val="superscript"/>
        <sz val="9"/>
        <rFont val="Yu Gothic UI"/>
        <family val="3"/>
        <charset val="128"/>
      </rPr>
      <t>＊</t>
    </r>
    <r>
      <rPr>
        <vertAlign val="superscript"/>
        <sz val="9"/>
        <rFont val="Arial"/>
        <family val="2"/>
      </rPr>
      <t>2</t>
    </r>
    <phoneticPr fontId="1"/>
  </si>
  <si>
    <r>
      <rPr>
        <sz val="9"/>
        <rFont val="Yu Gothic UI"/>
        <family val="3"/>
      </rPr>
      <t>ｔ</t>
    </r>
    <phoneticPr fontId="1"/>
  </si>
  <si>
    <r>
      <t>Consolidated (Non-Consolidated (Head Office) and subsidiaries (Japan domestic)) *</t>
    </r>
    <r>
      <rPr>
        <vertAlign val="superscript"/>
        <sz val="9"/>
        <rFont val="Yu Gothic UI"/>
        <family val="3"/>
        <charset val="128"/>
      </rPr>
      <t>３</t>
    </r>
    <phoneticPr fontId="1"/>
  </si>
  <si>
    <t>General waste from business</t>
    <phoneticPr fontId="1"/>
  </si>
  <si>
    <t>thousand tons</t>
  </si>
  <si>
    <t>Industrial waste</t>
    <phoneticPr fontId="1"/>
  </si>
  <si>
    <t>*1. MC periodically reports on its food waste on a non-consolidated basis including amounts generated and recycled in accordance with Japan’s Food Recycling Law,  and works to recycle in line with targets the law stipulates that companies must strive to achieve.</t>
    <phoneticPr fontId="1"/>
  </si>
  <si>
    <t>*2. Regarding container and packaging waste discarded by consumers, the mandatory container and packaging recycling volume as an importer. Waste produced by MC on a non-consolidated basis is not included. MC fulfills its recycling obligations pertaining to container and packaging waste on a non-consolidated basis as an importer in accordance with Japan’s Containers and Packaging Recycling Law.</t>
    <phoneticPr fontId="1"/>
  </si>
  <si>
    <t>*3. Includes food waste from FY2023</t>
    <phoneticPr fontId="1"/>
  </si>
  <si>
    <t>Paper Consumption</t>
    <phoneticPr fontId="1"/>
  </si>
  <si>
    <t>A4 copy paper conversion</t>
    <phoneticPr fontId="1"/>
  </si>
  <si>
    <t>thousand sheets</t>
  </si>
  <si>
    <t>Status of ISO 14001 Acquisition</t>
    <phoneticPr fontId="1"/>
  </si>
  <si>
    <t>Main MC Group Companies with ISO 14001 Certification</t>
    <phoneticPr fontId="1"/>
  </si>
  <si>
    <t>As of March 31, 2025</t>
    <phoneticPr fontId="1"/>
  </si>
  <si>
    <t>Business Group</t>
    <phoneticPr fontId="1"/>
  </si>
  <si>
    <t>Name of Company</t>
    <phoneticPr fontId="1"/>
  </si>
  <si>
    <t>Business Activities</t>
    <phoneticPr fontId="1"/>
  </si>
  <si>
    <t>BRUNEI LNG SENDIRIAN BERHAD</t>
    <phoneticPr fontId="1"/>
  </si>
  <si>
    <t xml:space="preserve">	Natural gas liquefaction and LNG sales</t>
    <phoneticPr fontId="1"/>
  </si>
  <si>
    <t xml:space="preserve"> Materials Solution Group</t>
    <phoneticPr fontId="1"/>
  </si>
  <si>
    <t>Mitsubishi Shoji Chemical Corporation</t>
    <phoneticPr fontId="1"/>
  </si>
  <si>
    <t>Marketing of solvents, paints, coating resins and silicones</t>
    <phoneticPr fontId="1"/>
  </si>
  <si>
    <t>Mitsubishi Corporation Plastics Ltd.</t>
    <phoneticPr fontId="1"/>
  </si>
  <si>
    <t xml:space="preserve">	Marketing of synthetic raw materials and plastics</t>
    <phoneticPr fontId="1"/>
  </si>
  <si>
    <t>Metal One Corporation</t>
  </si>
  <si>
    <t xml:space="preserve">	Steel products operations</t>
    <phoneticPr fontId="1"/>
  </si>
  <si>
    <t>Cape Flattery Silica Mines Pty., Ltd.</t>
    <phoneticPr fontId="1"/>
  </si>
  <si>
    <t>Mining and sales of silica sand</t>
    <phoneticPr fontId="1"/>
  </si>
  <si>
    <t>M.C. INVERSIONES LIMITADA</t>
    <phoneticPr fontId="1"/>
  </si>
  <si>
    <t>Mineral resources management company in Latin America</t>
    <phoneticPr fontId="1"/>
  </si>
  <si>
    <t>Mitsubishi Corporation RtM Japan Ltd.</t>
    <phoneticPr fontId="1"/>
  </si>
  <si>
    <t>Mineral resources and metals trading</t>
    <phoneticPr fontId="1"/>
  </si>
  <si>
    <t>Chiyoda Corporation</t>
    <phoneticPr fontId="1"/>
  </si>
  <si>
    <t>Integrated engineering business</t>
    <phoneticPr fontId="1"/>
  </si>
  <si>
    <t>Mitsubishi Corporation Technos</t>
    <phoneticPr fontId="1"/>
  </si>
  <si>
    <t>Sales of machine tools and industrial machinery</t>
    <phoneticPr fontId="1"/>
  </si>
  <si>
    <t>Mitsubishi Motors Corporation</t>
    <phoneticPr fontId="1"/>
  </si>
  <si>
    <t>Manufacture and sale of automobiles and related parts</t>
    <phoneticPr fontId="1"/>
  </si>
  <si>
    <t>PT MITSUBISHI MOTORS KRAMA YUDHA SALES INDONESIA</t>
  </si>
  <si>
    <t>Import and sales of automobiles</t>
    <phoneticPr fontId="1"/>
  </si>
  <si>
    <t>Toyo Tire Corporation</t>
    <phoneticPr fontId="1"/>
  </si>
  <si>
    <t>Tire and automotive parts business</t>
    <phoneticPr fontId="1"/>
  </si>
  <si>
    <t>Nitto Fuji Flour Milling Co., Ltd.</t>
    <phoneticPr fontId="1"/>
  </si>
  <si>
    <t>Milling of flour</t>
    <phoneticPr fontId="1"/>
  </si>
  <si>
    <t>Cermaq Group AS</t>
  </si>
  <si>
    <t>Farming, processing and sale of salmon</t>
    <phoneticPr fontId="1"/>
  </si>
  <si>
    <t>Toyo Reizo Co., Ltd.</t>
    <phoneticPr fontId="1"/>
  </si>
  <si>
    <t>Processing and sale of marine products</t>
    <phoneticPr fontId="1"/>
  </si>
  <si>
    <t>Itoham Yonekyu Holdings Inc.</t>
    <phoneticPr fontId="1"/>
  </si>
  <si>
    <t>Manufacture and sale of meats and processed foods</t>
    <phoneticPr fontId="1"/>
  </si>
  <si>
    <t>Smart-Life Creation Group</t>
  </si>
  <si>
    <t>Mitsubishi Corporation Packaging Ltd.</t>
    <phoneticPr fontId="1"/>
  </si>
  <si>
    <t>Sale and marketing of packaging products / systems and paper products</t>
    <phoneticPr fontId="1"/>
  </si>
  <si>
    <t>N.V. ENECO</t>
    <phoneticPr fontId="1"/>
  </si>
  <si>
    <t>Energy supply business</t>
    <phoneticPr fontId="1"/>
  </si>
  <si>
    <t>Mitsubishi Corporation Energy Solutions Ltd.</t>
    <phoneticPr fontId="1"/>
  </si>
  <si>
    <t xml:space="preserve"> Electric power business</t>
    <phoneticPr fontId="1"/>
  </si>
  <si>
    <t>Mitsubishi Corporation Financial &amp; 
Management Services (Japan) Ltd.</t>
    <phoneticPr fontId="1"/>
  </si>
  <si>
    <t>Financial, accounting, and inspection services, corporate finance and management consulting services</t>
    <phoneticPr fontId="1"/>
  </si>
  <si>
    <t>Number of Environmental Reports and Corrective Measures</t>
    <phoneticPr fontId="1"/>
  </si>
  <si>
    <t>Number of reports</t>
    <phoneticPr fontId="1"/>
  </si>
  <si>
    <t>Non-Consolidated EMS sites</t>
    <phoneticPr fontId="1"/>
  </si>
  <si>
    <t>items</t>
  </si>
  <si>
    <t>Number of corrective measures</t>
    <phoneticPr fontId="1"/>
  </si>
  <si>
    <t>(Including matters resulting in fines, penalties, etc.)</t>
  </si>
  <si>
    <t>* There is no report on violation of the Water Pollution Prevention Act.</t>
    <phoneticPr fontId="1"/>
  </si>
  <si>
    <t>List of Renewable Energy Businesses</t>
    <phoneticPr fontId="1"/>
  </si>
  <si>
    <t>As of  September 30, 2025</t>
    <phoneticPr fontId="1"/>
  </si>
  <si>
    <t>Operation</t>
    <phoneticPr fontId="1"/>
  </si>
  <si>
    <t>Country</t>
    <phoneticPr fontId="1"/>
  </si>
  <si>
    <t>Power Plant</t>
    <phoneticPr fontId="1"/>
  </si>
  <si>
    <t>Fuel</t>
    <phoneticPr fontId="1"/>
  </si>
  <si>
    <t>Net Equity Basis
(Net, 10,000 kW)</t>
    <phoneticPr fontId="1"/>
  </si>
  <si>
    <t>Cogeneration Projects</t>
    <phoneticPr fontId="1"/>
  </si>
  <si>
    <t>Japan</t>
  </si>
  <si>
    <t>MCKB Energy Services</t>
    <phoneticPr fontId="1"/>
  </si>
  <si>
    <t>Gas, Biogas</t>
  </si>
  <si>
    <t>MCJ Energy Services</t>
    <phoneticPr fontId="1"/>
  </si>
  <si>
    <t>Gas</t>
  </si>
  <si>
    <t>MCM Energy Services</t>
    <phoneticPr fontId="1"/>
  </si>
  <si>
    <t>Coal, Biomass mixed combustion</t>
    <phoneticPr fontId="1"/>
  </si>
  <si>
    <t>MC Hokuetsu Energy Services</t>
    <phoneticPr fontId="1"/>
  </si>
  <si>
    <t xml:space="preserve">	Mizushima Energy Center</t>
    <phoneticPr fontId="1"/>
  </si>
  <si>
    <t>Coal</t>
    <phoneticPr fontId="1"/>
  </si>
  <si>
    <t>Gas-Fired Projects</t>
    <phoneticPr fontId="1"/>
  </si>
  <si>
    <t>USA</t>
  </si>
  <si>
    <t>Frontier</t>
  </si>
  <si>
    <t>Gas</t>
    <phoneticPr fontId="1"/>
  </si>
  <si>
    <t>Wildflower/Indigo</t>
  </si>
  <si>
    <t>Wildflower/Larkspur</t>
  </si>
  <si>
    <t>Mariposa</t>
  </si>
  <si>
    <t>Sentinel</t>
  </si>
  <si>
    <t>CPV Valley</t>
  </si>
  <si>
    <t>Westmoreland</t>
  </si>
  <si>
    <t>Mexico</t>
  </si>
  <si>
    <t>Tuxpan II</t>
  </si>
  <si>
    <t>Tuxpan V</t>
  </si>
  <si>
    <t>The Netherlands</t>
  </si>
  <si>
    <t xml:space="preserve">	Gas generation owned by ENECO</t>
    <phoneticPr fontId="1"/>
  </si>
  <si>
    <t>N/A</t>
    <phoneticPr fontId="1"/>
  </si>
  <si>
    <t>Jordan</t>
  </si>
  <si>
    <t>IPP-3</t>
  </si>
  <si>
    <r>
      <t>Oil</t>
    </r>
    <r>
      <rPr>
        <sz val="9"/>
        <rFont val="Yu Gothic UI"/>
        <family val="3"/>
        <charset val="128"/>
      </rPr>
      <t>・</t>
    </r>
    <r>
      <rPr>
        <sz val="9"/>
        <rFont val="Arial"/>
        <family val="2"/>
      </rPr>
      <t>Gas</t>
    </r>
    <phoneticPr fontId="1"/>
  </si>
  <si>
    <t>Qatar</t>
  </si>
  <si>
    <t>Facility D</t>
  </si>
  <si>
    <t>Thailand</t>
  </si>
  <si>
    <t>Gas generation owned by EGCO</t>
    <phoneticPr fontId="1"/>
  </si>
  <si>
    <t xml:space="preserve">	Naoetsu Energy Center</t>
    <phoneticPr fontId="1"/>
  </si>
  <si>
    <t>Coal-Fired Power Businesses</t>
    <phoneticPr fontId="1"/>
  </si>
  <si>
    <t xml:space="preserve">	Coal-fired power projects owned by EGCO</t>
    <phoneticPr fontId="1"/>
  </si>
  <si>
    <t>Taiwan</t>
  </si>
  <si>
    <t>Ho-Ping</t>
  </si>
  <si>
    <t>Nippon Paper Ishinomaki Energy Center</t>
    <phoneticPr fontId="1"/>
  </si>
  <si>
    <t>Renewable Energy Businesses</t>
    <phoneticPr fontId="1"/>
  </si>
  <si>
    <t>Nexamp</t>
    <phoneticPr fontId="1"/>
  </si>
  <si>
    <t>Solar power</t>
  </si>
  <si>
    <t>Eolica del Sur</t>
  </si>
  <si>
    <t>Wind power</t>
  </si>
  <si>
    <t>The 
Netherlands</t>
    <phoneticPr fontId="1"/>
  </si>
  <si>
    <t>Other renewable energy projects owned by ENECO</t>
    <phoneticPr fontId="1"/>
  </si>
  <si>
    <t>Offshore 
wind power</t>
    <phoneticPr fontId="1"/>
  </si>
  <si>
    <t>Biomass</t>
  </si>
  <si>
    <t>Shams Ma'an</t>
    <phoneticPr fontId="1"/>
  </si>
  <si>
    <t>Philippines</t>
    <phoneticPr fontId="1"/>
  </si>
  <si>
    <t>NLREC</t>
  </si>
  <si>
    <t>ndonesia</t>
    <phoneticPr fontId="1"/>
  </si>
  <si>
    <t>Star Energy</t>
  </si>
  <si>
    <t>Geothermal</t>
    <phoneticPr fontId="1"/>
  </si>
  <si>
    <t>Thailand 
and others</t>
    <phoneticPr fontId="1"/>
  </si>
  <si>
    <t>Other renewable energy projects owned by EGCO</t>
    <phoneticPr fontId="1"/>
  </si>
  <si>
    <t>Geothermal</t>
  </si>
  <si>
    <t>Hydraulic
 power</t>
    <phoneticPr fontId="1"/>
  </si>
  <si>
    <t>Malaysia</t>
    <phoneticPr fontId="1"/>
  </si>
  <si>
    <t>Gebeng Solar</t>
  </si>
  <si>
    <t>Philippines</t>
  </si>
  <si>
    <t>Solar Philippine</t>
    <phoneticPr fontId="1"/>
  </si>
  <si>
    <t>Kumamoto Aso Solar</t>
    <phoneticPr fontId="1"/>
  </si>
  <si>
    <t>Onahama Solar</t>
    <phoneticPr fontId="1"/>
  </si>
  <si>
    <t>Onahama/ Izumi Solar</t>
    <phoneticPr fontId="1"/>
  </si>
  <si>
    <t>Nippon Paper Mega Solar Komatsushima</t>
    <phoneticPr fontId="1"/>
  </si>
  <si>
    <t>Tahara Solar</t>
    <phoneticPr fontId="1"/>
  </si>
  <si>
    <t>Nagasaki Tadewara Mega Solar</t>
    <phoneticPr fontId="1"/>
  </si>
  <si>
    <t>Higashi Nozaki Solar Energy</t>
    <phoneticPr fontId="1"/>
  </si>
  <si>
    <t>Kochi Solar</t>
    <phoneticPr fontId="1"/>
  </si>
  <si>
    <t>JAMC Solar</t>
    <phoneticPr fontId="1"/>
  </si>
  <si>
    <t>Akita Katagami wind farm</t>
    <phoneticPr fontId="1"/>
  </si>
  <si>
    <t>MCPV</t>
  </si>
  <si>
    <t>Donan Hydro</t>
    <phoneticPr fontId="1"/>
  </si>
  <si>
    <t>Hydraulics</t>
  </si>
  <si>
    <t>Maibara Solar</t>
    <phoneticPr fontId="1"/>
  </si>
  <si>
    <t>Aioi Biomass</t>
    <phoneticPr fontId="1"/>
  </si>
  <si>
    <t>Monsoon Wind</t>
    <phoneticPr fontId="1"/>
  </si>
  <si>
    <t>Wind power</t>
    <phoneticPr fontId="1"/>
  </si>
  <si>
    <t>Kashiwazaki Solar</t>
    <phoneticPr fontId="1"/>
  </si>
  <si>
    <t>Solar power</t>
    <phoneticPr fontId="1"/>
  </si>
  <si>
    <t>Erimo Wind farm</t>
    <phoneticPr fontId="1"/>
  </si>
  <si>
    <t xml:space="preserve">Involvement in LNG Projects </t>
    <phoneticPr fontId="1"/>
  </si>
  <si>
    <t>Existing Projects in Production</t>
    <phoneticPr fontId="1"/>
  </si>
  <si>
    <t>Project</t>
    <phoneticPr fontId="1"/>
  </si>
  <si>
    <t>Production Capacity(MTPA)</t>
    <phoneticPr fontId="1"/>
  </si>
  <si>
    <t>Other Key Shareholders</t>
    <phoneticPr fontId="1"/>
  </si>
  <si>
    <t>MC’s Share</t>
    <phoneticPr fontId="1"/>
  </si>
  <si>
    <t>Brunei LNG</t>
    <phoneticPr fontId="1"/>
  </si>
  <si>
    <t>Brunei</t>
    <phoneticPr fontId="1"/>
  </si>
  <si>
    <t>Brunei Gov. (50%), Shell (25%)</t>
    <phoneticPr fontId="1"/>
  </si>
  <si>
    <t>Malaysia LNG I
(Satu)</t>
    <phoneticPr fontId="1"/>
  </si>
  <si>
    <t>PETRONAS (90%), Sarawak Gov. (5%)</t>
    <phoneticPr fontId="1"/>
  </si>
  <si>
    <t>Malaysia LNG II
(Dua)</t>
    <phoneticPr fontId="1"/>
  </si>
  <si>
    <t>PETRONAS (80%), Sarawak Gov. (10%)</t>
    <phoneticPr fontId="1"/>
  </si>
  <si>
    <r>
      <t xml:space="preserve">Malaysia LNG </t>
    </r>
    <r>
      <rPr>
        <sz val="9"/>
        <rFont val="游ゴシック"/>
        <family val="2"/>
        <charset val="128"/>
      </rPr>
      <t>Ⅲ</t>
    </r>
    <r>
      <rPr>
        <sz val="9"/>
        <rFont val="Arial"/>
        <family val="2"/>
      </rPr>
      <t xml:space="preserve">
(Tiga)</t>
    </r>
    <phoneticPr fontId="1"/>
  </si>
  <si>
    <t>PETRONAS (65%), Sarawak Gov. (25%)</t>
    <phoneticPr fontId="1"/>
  </si>
  <si>
    <t>North West
Shelf</t>
    <phoneticPr fontId="1"/>
  </si>
  <si>
    <t>Australia</t>
    <phoneticPr fontId="1"/>
  </si>
  <si>
    <t>Woodside (33.3%), Shell, bp, Chevron,
 MIMI (16.7% each)</t>
    <phoneticPr fontId="1"/>
  </si>
  <si>
    <t>Oman LNG</t>
    <phoneticPr fontId="1"/>
  </si>
  <si>
    <t>Oman</t>
    <phoneticPr fontId="1"/>
  </si>
  <si>
    <t>Oman Gov. (51%), Shell (30%), 
TotalEnergies (5.54%)</t>
    <phoneticPr fontId="1"/>
  </si>
  <si>
    <t>Qalhat LNG</t>
    <phoneticPr fontId="1"/>
  </si>
  <si>
    <t>Oman Gov. (46.8%), Oman LNG (36.8%)</t>
    <phoneticPr fontId="1"/>
  </si>
  <si>
    <t>Sakhalin 2</t>
    <phoneticPr fontId="1"/>
  </si>
  <si>
    <t>Russia</t>
    <phoneticPr fontId="1"/>
  </si>
  <si>
    <t>Gazprom (77.5%), Mitsui &amp; Co. (12.5%)</t>
    <phoneticPr fontId="1"/>
  </si>
  <si>
    <t>Tangguh LNG</t>
    <phoneticPr fontId="1"/>
  </si>
  <si>
    <t>Indonesia</t>
    <phoneticPr fontId="1"/>
  </si>
  <si>
    <t>bp (40.2%), MI Berau (16.3%), KG Berau (8.6%)</t>
    <phoneticPr fontId="1"/>
  </si>
  <si>
    <t>Donggi -
Senoro LNG</t>
    <phoneticPr fontId="1"/>
  </si>
  <si>
    <t>Sulawesi LNG Development (59.9%), 
PT Pertamina Hulu Energi (29.0%)</t>
    <phoneticPr fontId="1"/>
  </si>
  <si>
    <t>Wheatstone</t>
    <phoneticPr fontId="1"/>
  </si>
  <si>
    <t>Chevron (64.136%), 
KUFPEC (13.4%)</t>
    <phoneticPr fontId="1"/>
  </si>
  <si>
    <t>Cameron LNG</t>
    <phoneticPr fontId="1"/>
  </si>
  <si>
    <t>U.S.A.</t>
    <phoneticPr fontId="1"/>
  </si>
  <si>
    <t>33.3%*</t>
    <phoneticPr fontId="1"/>
  </si>
  <si>
    <t>Sempra Infrastructure (50.2%), Mitsui &amp; Co., TotalEnergies (16.6% each)</t>
    <phoneticPr fontId="1"/>
  </si>
  <si>
    <t>LNG Canada</t>
    <phoneticPr fontId="1"/>
  </si>
  <si>
    <t>Canada</t>
    <phoneticPr fontId="1"/>
  </si>
  <si>
    <t>15%*</t>
    <phoneticPr fontId="1"/>
  </si>
  <si>
    <t>Shell (40%), PETRONAS (25%), 
PetroChina (15%), KOGAS(5%)</t>
    <phoneticPr fontId="1"/>
  </si>
  <si>
    <t>* MC's offtake ratio.</t>
    <phoneticPr fontId="1"/>
  </si>
  <si>
    <t>MC’s equity share of oil and gas upstream production is as shown below. GHG emissions from burning natural gas relatively lower compared to when burning other fossil fuels, and the demand for natural gas is forecasted to grow in line with the transition to a low-carbon and decarbonized society. Accordingly, MC has positioned natural gas as a core business. Currently, natural gas accounts for approximately 85% of MC’s equity share of oil and gas production.</t>
    <phoneticPr fontId="1"/>
  </si>
  <si>
    <t>As of March 31 of each fiscal year</t>
  </si>
  <si>
    <r>
      <t>Equity Share of Oil and Gas Upstream Production
(Annual Average)</t>
    </r>
    <r>
      <rPr>
        <b/>
        <vertAlign val="superscript"/>
        <sz val="9"/>
        <color theme="0"/>
        <rFont val="Yu Gothic UI"/>
        <family val="3"/>
        <charset val="128"/>
      </rPr>
      <t>＊</t>
    </r>
    <r>
      <rPr>
        <b/>
        <vertAlign val="superscript"/>
        <sz val="9"/>
        <color theme="0"/>
        <rFont val="Arial"/>
        <family val="2"/>
      </rPr>
      <t>1</t>
    </r>
    <phoneticPr fontId="1"/>
  </si>
  <si>
    <t>Natural gas</t>
    <phoneticPr fontId="1"/>
  </si>
  <si>
    <t>1,000 barrels 
per day</t>
    <phoneticPr fontId="1"/>
  </si>
  <si>
    <t>Crude oil and condensate</t>
    <phoneticPr fontId="1"/>
  </si>
  <si>
    <r>
      <t>MC’s Reserves (2P</t>
    </r>
    <r>
      <rPr>
        <b/>
        <vertAlign val="superscript"/>
        <sz val="9"/>
        <color theme="0"/>
        <rFont val="Arial"/>
        <family val="2"/>
      </rPr>
      <t>*3</t>
    </r>
    <r>
      <rPr>
        <b/>
        <sz val="9"/>
        <color theme="0"/>
        <rFont val="Arial"/>
        <family val="2"/>
      </rPr>
      <t>)</t>
    </r>
    <phoneticPr fontId="1"/>
  </si>
  <si>
    <t>100 million barrels per day</t>
    <phoneticPr fontId="1"/>
  </si>
  <si>
    <r>
      <t>Total*</t>
    </r>
    <r>
      <rPr>
        <vertAlign val="superscript"/>
        <sz val="9"/>
        <rFont val="Arial"/>
        <family val="2"/>
      </rPr>
      <t>1*2</t>
    </r>
    <phoneticPr fontId="1"/>
  </si>
  <si>
    <t>*1. Oil equivalent, including non-consolidated subsidiaries and affiliates</t>
    <phoneticPr fontId="1"/>
  </si>
  <si>
    <t>*2. Participating interest equivalent. A part of reserves based on MC's in-house methodology</t>
    <phoneticPr fontId="1"/>
  </si>
  <si>
    <t>*3. Participating interest equivalent. A part of reserves based on MC's in-house methodology</t>
    <phoneticPr fontId="1"/>
  </si>
  <si>
    <t>Real Estate Related Data</t>
  </si>
  <si>
    <t>Diamond Realty Management Inc. Green Building</t>
  </si>
  <si>
    <t>As of  October 31, 2025</t>
  </si>
  <si>
    <t>Certifications Received</t>
  </si>
  <si>
    <t>Rank</t>
  </si>
  <si>
    <t>Year</t>
  </si>
  <si>
    <t>GRESB</t>
  </si>
  <si>
    <t>Green Star</t>
  </si>
  <si>
    <t>2018, 2019, 2020, 2021, 2022, 2023, 2024,2025</t>
  </si>
  <si>
    <t>4 Star (Comparative Assessment)</t>
  </si>
  <si>
    <t>2019, 2020, 2021</t>
  </si>
  <si>
    <t>5 Star (Comparative Assessment)</t>
  </si>
  <si>
    <t>2022, 2023, 2024,2025</t>
  </si>
  <si>
    <t>Sector Leader (Diversified, Asia)</t>
    <phoneticPr fontId="1"/>
  </si>
  <si>
    <t>Sector Leader (Diversified, Asia, Non-Listed Sector)</t>
    <phoneticPr fontId="1"/>
  </si>
  <si>
    <t>2020, 2021, 2024,2025</t>
  </si>
  <si>
    <t>　</t>
  </si>
  <si>
    <t>As of  March 31, 2025</t>
  </si>
  <si>
    <t>Property</t>
  </si>
  <si>
    <t>Evaluation Rank</t>
  </si>
  <si>
    <r>
      <t>Gross Floor Area</t>
    </r>
    <r>
      <rPr>
        <b/>
        <sz val="9"/>
        <color rgb="FFFFFFFF"/>
        <rFont val="Yu Gothic UI"/>
        <family val="3"/>
        <charset val="128"/>
      </rPr>
      <t>（</t>
    </r>
    <r>
      <rPr>
        <b/>
        <sz val="9"/>
        <color rgb="FFFFFFFF"/>
        <rFont val="Arial"/>
        <family val="2"/>
      </rPr>
      <t>m2</t>
    </r>
    <r>
      <rPr>
        <b/>
        <sz val="9"/>
        <color rgb="FFFFFFFF"/>
        <rFont val="Yu Gothic UI"/>
        <family val="3"/>
        <charset val="128"/>
      </rPr>
      <t>）</t>
    </r>
  </si>
  <si>
    <t>CASBEE</t>
  </si>
  <si>
    <t>Shinyamashita Logistics Center</t>
  </si>
  <si>
    <t>Rank S</t>
  </si>
  <si>
    <t>Ichikawa Chidoricho Logistics Center</t>
  </si>
  <si>
    <t>Daikokucho Logistics Center</t>
  </si>
  <si>
    <t>Logistics Park Noda Funakata</t>
  </si>
  <si>
    <t>S.LOGI Ichikawa</t>
  </si>
  <si>
    <t>Funabashi Logistics Center</t>
  </si>
  <si>
    <t>Kobe-Minato Warehouse</t>
  </si>
  <si>
    <t>SG Realty Maishima</t>
  </si>
  <si>
    <t>MCUD Chibakita</t>
  </si>
  <si>
    <t>MCUD Honmoku</t>
  </si>
  <si>
    <t>DPR Noda Logistics Center</t>
  </si>
  <si>
    <t>Honmoku Logistics Center</t>
  </si>
  <si>
    <t>Kawasaki Mizue Logistics Center</t>
  </si>
  <si>
    <t>DPR Nagareyama Logistics Center</t>
  </si>
  <si>
    <t>DPR Hiratsuka Logistics Center</t>
  </si>
  <si>
    <t>MCUD Zama</t>
  </si>
  <si>
    <t>MCUD Kawasaki I</t>
  </si>
  <si>
    <t>MCUD Tsurugashima</t>
  </si>
  <si>
    <t>MCUD Ageo</t>
  </si>
  <si>
    <t>DPR Ebetsu Logistics Center</t>
  </si>
  <si>
    <t>Rank A</t>
  </si>
  <si>
    <t>LOGIPORT Nagareyama B</t>
  </si>
  <si>
    <t>DPR Fukuoka Tanotsu Logistics Center</t>
  </si>
  <si>
    <t>AEON MALL Kobe kita</t>
  </si>
  <si>
    <t>MUZA Kawasaki (Office Part)</t>
  </si>
  <si>
    <r>
      <t>MCUD Kawasaki</t>
    </r>
    <r>
      <rPr>
        <sz val="9"/>
        <rFont val="Yu Gothic UI"/>
        <family val="3"/>
        <charset val="128"/>
      </rPr>
      <t>Ⅱ</t>
    </r>
  </si>
  <si>
    <t>ROYAL PARKS TOWER MINAMISENJYU</t>
  </si>
  <si>
    <t>hotel MONday AKIHABARA ASAKUSABASHI</t>
  </si>
  <si>
    <t>BELS</t>
  </si>
  <si>
    <t>★★★★★</t>
  </si>
  <si>
    <t>Shinyamashita Logistics Center Annex</t>
  </si>
  <si>
    <t>Sagamihara Logistics Center</t>
  </si>
  <si>
    <t>★★★★★★</t>
  </si>
  <si>
    <t>★★</t>
  </si>
  <si>
    <r>
      <t>MCUD Kawasaki</t>
    </r>
    <r>
      <rPr>
        <sz val="9"/>
        <rFont val="Yu Gothic UI"/>
        <family val="3"/>
        <charset val="128"/>
      </rPr>
      <t>Ⅰ</t>
    </r>
  </si>
  <si>
    <t>Land Cube Nagoyakita</t>
  </si>
  <si>
    <t xml:space="preserve">MCUD Kobenishi </t>
  </si>
  <si>
    <t>LogiSquare Itami</t>
  </si>
  <si>
    <t>MCUD･SG Realty Kawasaki</t>
  </si>
  <si>
    <r>
      <t xml:space="preserve">MCUD Kawasaki </t>
    </r>
    <r>
      <rPr>
        <sz val="9"/>
        <rFont val="Yu Gothic UI"/>
        <family val="3"/>
        <charset val="128"/>
      </rPr>
      <t>Ⅱ</t>
    </r>
  </si>
  <si>
    <t>Property name undisclosed(Located in Hyogo Prefecture/Logistics)</t>
    <phoneticPr fontId="1"/>
  </si>
  <si>
    <t xml:space="preserve">Summit Store Oji Sakurada-dori </t>
  </si>
  <si>
    <t>OK Shinkoyasu</t>
  </si>
  <si>
    <t>★★★★★☆</t>
    <phoneticPr fontId="1"/>
  </si>
  <si>
    <t>Tokyo Metropolitan Small to
Medium Scale Low Carbon
Model Building</t>
  </si>
  <si>
    <t>Espoir Omotesando</t>
  </si>
  <si>
    <t>A3</t>
  </si>
  <si>
    <t>Boucheron Ginza Building</t>
  </si>
  <si>
    <t>A4</t>
  </si>
  <si>
    <t>The ResReal Flood</t>
  </si>
  <si>
    <t>★★★</t>
  </si>
  <si>
    <r>
      <t>MCUD  Kawasaki</t>
    </r>
    <r>
      <rPr>
        <sz val="9"/>
        <rFont val="Yu Gothic UI"/>
        <family val="3"/>
        <charset val="128"/>
      </rPr>
      <t>Ⅰ</t>
    </r>
  </si>
  <si>
    <t>★★★★</t>
  </si>
  <si>
    <t>LEED</t>
  </si>
  <si>
    <t>Property name undisclosed(Located in Chicago, U.S.A./ResidenceP</t>
    <phoneticPr fontId="1"/>
  </si>
  <si>
    <t>SILVER</t>
  </si>
  <si>
    <t>N/A</t>
  </si>
  <si>
    <t>Notes: In accordance with the revision of the Energy Efficiency Performance Indication System. BELS evaluations newly certified after April 2024 will be based on the new performance indication stanndard, and the highest level will be indicated with 6 Stars.</t>
    <phoneticPr fontId="1"/>
  </si>
  <si>
    <t>Certified data</t>
    <phoneticPr fontId="1"/>
  </si>
  <si>
    <t>Data on RSPO-Certified Palm Oil</t>
    <phoneticPr fontId="1"/>
  </si>
  <si>
    <t>Assurance</t>
  </si>
  <si>
    <t>Segregated method</t>
    <phoneticPr fontId="1"/>
  </si>
  <si>
    <t>Mass Balance method</t>
    <phoneticPr fontId="1"/>
  </si>
  <si>
    <t>Total volume of palm oil handled</t>
    <phoneticPr fontId="1"/>
  </si>
  <si>
    <t>Ratio</t>
    <phoneticPr fontId="1"/>
  </si>
  <si>
    <t>Scope:Non-consolidated basis and a portion of business investments</t>
    <phoneticPr fontId="1"/>
  </si>
  <si>
    <t>Reference:RSPO ACOP Report</t>
  </si>
  <si>
    <t>As of December 31 of each fiscal year</t>
    <phoneticPr fontId="1"/>
  </si>
  <si>
    <t>Data on ASC-Certified Products</t>
    <phoneticPr fontId="1"/>
  </si>
  <si>
    <t>FY2021</t>
    <phoneticPr fontId="1"/>
  </si>
  <si>
    <t>Production capacity of ASC-certified sites*</t>
    <phoneticPr fontId="1"/>
  </si>
  <si>
    <t>Thousand tons</t>
    <phoneticPr fontId="1"/>
  </si>
  <si>
    <t>Actual sales volume of farmed salmon</t>
    <phoneticPr fontId="1"/>
  </si>
  <si>
    <t>Thousand tons</t>
  </si>
  <si>
    <t>ASC:Aquaculture Stewardship Council</t>
    <phoneticPr fontId="1"/>
  </si>
  <si>
    <t>Scope:MC consolidated subsidiary Cermaq</t>
    <phoneticPr fontId="1"/>
  </si>
  <si>
    <t>*Maximum farmed salmon volume as of December 31 for each fiscal year</t>
    <phoneticPr fontId="1"/>
  </si>
  <si>
    <t>Data on FSC® CoC-Certified Products</t>
    <phoneticPr fontId="1"/>
  </si>
  <si>
    <t>Wood pellets with FSC CoC certification, etc.</t>
    <phoneticPr fontId="1"/>
  </si>
  <si>
    <r>
      <rPr>
        <sz val="9"/>
        <rFont val="Yu Gothic UI"/>
        <family val="3"/>
        <charset val="128"/>
      </rPr>
      <t>％</t>
    </r>
    <phoneticPr fontId="1"/>
  </si>
  <si>
    <t>FSC®:Forest:Forest Stewardship Council®</t>
    <phoneticPr fontId="1"/>
  </si>
  <si>
    <t>License Code:FSC®-C156725</t>
    <phoneticPr fontId="1"/>
  </si>
  <si>
    <t>FSC CoC:Certification for processing/distribution process</t>
    <phoneticPr fontId="1"/>
  </si>
  <si>
    <t>Composition of the Board of Directors</t>
    <phoneticPr fontId="1"/>
  </si>
  <si>
    <t>As of June 30, 2026</t>
    <phoneticPr fontId="1"/>
  </si>
  <si>
    <t>Position</t>
    <phoneticPr fontId="1"/>
  </si>
  <si>
    <t>Directors (excluding Directors who are Audit &amp; Supervisory Committee members)</t>
    <phoneticPr fontId="1"/>
  </si>
  <si>
    <t>Directors who are Audit &amp; Supervisory Committee Members</t>
    <phoneticPr fontId="1"/>
  </si>
  <si>
    <t>People</t>
  </si>
  <si>
    <t>Non-executive, Non-Independent Director 
(Chairman of the Board*)</t>
    <phoneticPr fontId="1"/>
  </si>
  <si>
    <t>Executive Directors</t>
    <phoneticPr fontId="1"/>
  </si>
  <si>
    <t>Full-time Audit &amp; 
Supervisory Committee Members</t>
    <phoneticPr fontId="1"/>
  </si>
  <si>
    <t>Independent Directors (Number of women)</t>
    <phoneticPr fontId="1"/>
  </si>
  <si>
    <t>4 (2)</t>
    <phoneticPr fontId="1"/>
  </si>
  <si>
    <t>3 (2)</t>
    <phoneticPr fontId="1"/>
  </si>
  <si>
    <t>7 (4)</t>
    <phoneticPr fontId="1"/>
  </si>
  <si>
    <t>Notes :</t>
    <phoneticPr fontId="1"/>
  </si>
  <si>
    <r>
      <rPr>
        <sz val="9"/>
        <rFont val="Yu Gothic UI"/>
        <family val="3"/>
        <charset val="128"/>
      </rPr>
      <t>・</t>
    </r>
    <r>
      <rPr>
        <sz val="9"/>
        <rFont val="Arial"/>
        <family val="2"/>
      </rPr>
      <t>Percentage of Independent Outside Directors among Total Directors</t>
    </r>
    <r>
      <rPr>
        <sz val="9"/>
        <rFont val="Yu Gothic UI"/>
        <family val="3"/>
        <charset val="128"/>
      </rPr>
      <t>：</t>
    </r>
    <r>
      <rPr>
        <sz val="9"/>
        <rFont val="Arial"/>
        <family val="2"/>
      </rPr>
      <t>46.7% (7/15)</t>
    </r>
    <phoneticPr fontId="1"/>
  </si>
  <si>
    <r>
      <rPr>
        <sz val="9"/>
        <rFont val="Yu Gothic UI"/>
        <family val="3"/>
        <charset val="128"/>
      </rPr>
      <t>・</t>
    </r>
    <r>
      <rPr>
        <sz val="9"/>
        <rFont val="Arial"/>
        <family val="2"/>
      </rPr>
      <t>Percentage of Women among Total Directors</t>
    </r>
    <r>
      <rPr>
        <sz val="9"/>
        <rFont val="Yu Gothic UI"/>
        <family val="3"/>
        <charset val="128"/>
      </rPr>
      <t>：</t>
    </r>
    <r>
      <rPr>
        <sz val="9"/>
        <rFont val="Arial"/>
        <family val="2"/>
      </rPr>
      <t>26.7% (4/15)</t>
    </r>
    <phoneticPr fontId="1"/>
  </si>
  <si>
    <t>* The Chairman of the Board shall assume its chairmanship</t>
    <phoneticPr fontId="1"/>
  </si>
  <si>
    <t>In-house Directors</t>
    <phoneticPr fontId="1"/>
  </si>
  <si>
    <t>Job History, Positions and Responsibilities</t>
    <phoneticPr fontId="1"/>
  </si>
  <si>
    <r>
      <t xml:space="preserve">Attendance at Board of Directors Meetings
</t>
    </r>
    <r>
      <rPr>
        <b/>
        <sz val="9"/>
        <color theme="0"/>
        <rFont val="Yu Gothic UI"/>
        <family val="3"/>
        <charset val="128"/>
      </rPr>
      <t>（</t>
    </r>
    <r>
      <rPr>
        <b/>
        <sz val="9"/>
        <color theme="0"/>
        <rFont val="Arial"/>
        <family val="2"/>
      </rPr>
      <t>FY2025</t>
    </r>
    <r>
      <rPr>
        <b/>
        <sz val="9"/>
        <color theme="0"/>
        <rFont val="Yu Gothic UI"/>
        <family val="3"/>
        <charset val="128"/>
      </rPr>
      <t>）</t>
    </r>
    <phoneticPr fontId="1"/>
  </si>
  <si>
    <r>
      <t xml:space="preserve">Attendance at Corporate Governance and Nomination Committee Meetings
</t>
    </r>
    <r>
      <rPr>
        <b/>
        <sz val="9"/>
        <color theme="0"/>
        <rFont val="Yu Gothic UI"/>
        <family val="3"/>
        <charset val="128"/>
      </rPr>
      <t>（</t>
    </r>
    <r>
      <rPr>
        <b/>
        <sz val="9"/>
        <color theme="0"/>
        <rFont val="Arial"/>
        <family val="2"/>
      </rPr>
      <t>FY2025</t>
    </r>
    <r>
      <rPr>
        <b/>
        <sz val="9"/>
        <color theme="0"/>
        <rFont val="Yu Gothic UI"/>
        <family val="3"/>
        <charset val="128"/>
      </rPr>
      <t>）</t>
    </r>
    <phoneticPr fontId="1"/>
  </si>
  <si>
    <r>
      <t xml:space="preserve">Attendance at Compensation 
Committee Meetings
</t>
    </r>
    <r>
      <rPr>
        <b/>
        <sz val="9"/>
        <color theme="0"/>
        <rFont val="Yu Gothic UI"/>
        <family val="3"/>
        <charset val="128"/>
      </rPr>
      <t>（</t>
    </r>
    <r>
      <rPr>
        <b/>
        <sz val="9"/>
        <color theme="0"/>
        <rFont val="Arial"/>
        <family val="2"/>
      </rPr>
      <t>FY2025</t>
    </r>
    <r>
      <rPr>
        <b/>
        <sz val="9"/>
        <color theme="0"/>
        <rFont val="Yu Gothic UI"/>
        <family val="3"/>
        <charset val="128"/>
      </rPr>
      <t>）</t>
    </r>
    <phoneticPr fontId="1"/>
  </si>
  <si>
    <t>Number of meetings attended/held</t>
    <phoneticPr fontId="1"/>
  </si>
  <si>
    <t>Attendance
rate</t>
    <phoneticPr fontId="1"/>
  </si>
  <si>
    <t>Number of meetings attended/held</t>
  </si>
  <si>
    <t>Takehiko Kakiuchi
Director since 2016
(10 years)</t>
    <phoneticPr fontId="1"/>
  </si>
  <si>
    <t>Apr. 1979</t>
    <phoneticPr fontId="1"/>
  </si>
  <si>
    <t>Joined MC</t>
    <phoneticPr fontId="1"/>
  </si>
  <si>
    <t>Regular:11/11
Extraordinary:5/5</t>
    <phoneticPr fontId="1"/>
  </si>
  <si>
    <t>Apr. 2010</t>
    <phoneticPr fontId="1"/>
  </si>
  <si>
    <t>Senior Vice President, Division COO, Foods (Commodity) Div.</t>
    <phoneticPr fontId="1"/>
  </si>
  <si>
    <t>Apr. 2011</t>
    <phoneticPr fontId="1"/>
  </si>
  <si>
    <t>Senior Vice President, General Manager, Living Essential Group CEO Office,
Division COO, Foods (Commodity) Div.</t>
    <phoneticPr fontId="1"/>
  </si>
  <si>
    <t xml:space="preserve">Apr. 2013 </t>
    <phoneticPr fontId="1"/>
  </si>
  <si>
    <t>Executive Vice President, Group CEO, Living Essentials Group</t>
    <phoneticPr fontId="1"/>
  </si>
  <si>
    <t xml:space="preserve">Apr. 2016 </t>
    <phoneticPr fontId="1"/>
  </si>
  <si>
    <t>President and CEO</t>
    <phoneticPr fontId="1"/>
  </si>
  <si>
    <t>Jun. 2016</t>
    <phoneticPr fontId="1"/>
  </si>
  <si>
    <t>Director, President and CEO</t>
    <phoneticPr fontId="1"/>
  </si>
  <si>
    <t xml:space="preserve">Apr. 2022 </t>
    <phoneticPr fontId="1"/>
  </si>
  <si>
    <t>Chairman of the Board (present position)</t>
    <phoneticPr fontId="1"/>
  </si>
  <si>
    <r>
      <t>Katsuya Nakanishi</t>
    </r>
    <r>
      <rPr>
        <vertAlign val="superscript"/>
        <sz val="9"/>
        <rFont val="Arial"/>
        <family val="2"/>
      </rPr>
      <t>*1</t>
    </r>
    <r>
      <rPr>
        <b/>
        <sz val="9"/>
        <rFont val="Arial"/>
        <family val="2"/>
      </rPr>
      <t xml:space="preserve">
</t>
    </r>
    <r>
      <rPr>
        <sz val="9"/>
        <rFont val="Arial"/>
        <family val="2"/>
      </rPr>
      <t>Director since 2022
(4 years)</t>
    </r>
    <phoneticPr fontId="1"/>
  </si>
  <si>
    <t>Apr. 1985</t>
    <phoneticPr fontId="1"/>
  </si>
  <si>
    <t>Regular:11/11
Extraordinary:5/5</t>
  </si>
  <si>
    <t>Apr. 2016</t>
    <phoneticPr fontId="1"/>
  </si>
  <si>
    <t>Senior Vice President, Regional CEO, Middle East &amp; Central Asia</t>
    <phoneticPr fontId="1"/>
  </si>
  <si>
    <t>Apr. 2018</t>
    <phoneticPr fontId="1"/>
  </si>
  <si>
    <t>Senior Vice President, Division COO, New Energy &amp; Power Generation Div.</t>
    <phoneticPr fontId="1"/>
  </si>
  <si>
    <t>Apr. 2019</t>
    <phoneticPr fontId="1"/>
  </si>
  <si>
    <t>Executive Vice President, Group CEO, Power Solution Group</t>
    <phoneticPr fontId="1"/>
  </si>
  <si>
    <t>Apr. 2020</t>
    <phoneticPr fontId="1"/>
  </si>
  <si>
    <t>Executive Vice President, Group CEO, Power Solution Group, 
Power &amp; Retail DX Task Force Leader</t>
    <phoneticPr fontId="1"/>
  </si>
  <si>
    <t xml:space="preserve">Oct. 2021 </t>
    <phoneticPr fontId="1"/>
  </si>
  <si>
    <t>Executive Vice President, Group CEO, Power Solution Group,
Power &amp; Retail DX Task Force Leader, EX Task Force Leader</t>
    <phoneticPr fontId="1"/>
  </si>
  <si>
    <t xml:space="preserve">Jun. 2022 </t>
    <phoneticPr fontId="1"/>
  </si>
  <si>
    <t>Director, President and CEO (present position)</t>
    <phoneticPr fontId="1"/>
  </si>
  <si>
    <r>
      <t>Yoshiyuki Nojima</t>
    </r>
    <r>
      <rPr>
        <vertAlign val="superscript"/>
        <sz val="9"/>
        <rFont val="Arial"/>
        <family val="2"/>
      </rPr>
      <t>*1</t>
    </r>
    <r>
      <rPr>
        <b/>
        <sz val="9"/>
        <rFont val="Arial"/>
        <family val="2"/>
      </rPr>
      <t xml:space="preserve">
</t>
    </r>
    <r>
      <rPr>
        <sz val="9"/>
        <rFont val="Arial"/>
        <family val="2"/>
      </rPr>
      <t>Director since 2024
(2 years)</t>
    </r>
    <phoneticPr fontId="1"/>
  </si>
  <si>
    <t xml:space="preserve">Apr. 1988 </t>
    <phoneticPr fontId="1"/>
  </si>
  <si>
    <t xml:space="preserve">Apr. 2020 </t>
    <phoneticPr fontId="1"/>
  </si>
  <si>
    <t>Senior Vice President, General Manager, Legal Dept.</t>
    <phoneticPr fontId="1"/>
  </si>
  <si>
    <t>Apr. 2021</t>
    <phoneticPr fontId="1"/>
  </si>
  <si>
    <t>Senior Vice President, General Manager, Corporate Administration Dept.</t>
    <phoneticPr fontId="1"/>
  </si>
  <si>
    <t xml:space="preserve">Apr. 2024 </t>
    <phoneticPr fontId="1"/>
  </si>
  <si>
    <t xml:space="preserve">Executive Vice President, Corporate Functional Officer,Corporate Administration, Legal,
(Concurrently) General Manager, Corporate Administration Officer,
(Concurrently) Officer for Emergency Crisis Management Headquarters					</t>
    <phoneticPr fontId="1"/>
  </si>
  <si>
    <t xml:space="preserve">Jun. 2024 </t>
    <phoneticPr fontId="1"/>
  </si>
  <si>
    <t xml:space="preserve">Director, Executive Vice President, Corporate Functional Officer, Corporate Administration, Legal
(Concurrently) General Manager, Corporate Administration Officer,
(Concurrently) Officer for Emergency Crisis Management 					</t>
    <phoneticPr fontId="1"/>
  </si>
  <si>
    <t>Apr. 2025</t>
    <phoneticPr fontId="1"/>
  </si>
  <si>
    <t>Director, Executive Vice President, Corporate Functional Officer, Corporate Administration, Legal, 
(Concurrently) Officer for Emergency Crisis Management Headquarters</t>
    <phoneticPr fontId="1"/>
  </si>
  <si>
    <t>Apr. 2026</t>
    <phoneticPr fontId="1"/>
  </si>
  <si>
    <t xml:space="preserve">Director, Executive Vice President, General Counsel, Corporate Functional Officer, Corporate Administration, Legal
(Concurrently) Chief Compliance Officer
(Concurrently) Officer for Emergency Crisis Management Headquarters (present position)			</t>
    <phoneticPr fontId="1"/>
  </si>
  <si>
    <r>
      <t>Kenji Kobayashi</t>
    </r>
    <r>
      <rPr>
        <vertAlign val="superscript"/>
        <sz val="9"/>
        <rFont val="Arial"/>
        <family val="2"/>
      </rPr>
      <t>*1</t>
    </r>
    <r>
      <rPr>
        <sz val="9"/>
        <rFont val="Arial"/>
        <family val="2"/>
      </rPr>
      <t xml:space="preserve">
(New Nomination)</t>
    </r>
    <phoneticPr fontId="1"/>
  </si>
  <si>
    <t>Apr. 1991</t>
  </si>
  <si>
    <t>Joined MC</t>
  </si>
  <si>
    <t>Apr. 2022</t>
  </si>
  <si>
    <t>Senior Vice President, Division COO, Asset Finance Div.</t>
  </si>
  <si>
    <t>Dec. 2022</t>
  </si>
  <si>
    <t>Senior Vice President, Division COO, Asset Finance Div.
(Concurrently) General Manager, Merchant Banking Dept.</t>
    <phoneticPr fontId="1"/>
  </si>
  <si>
    <t>Apr. 2023</t>
  </si>
  <si>
    <t>Senior Vice President, Corporate Functional Officer, CSEO
(Concurrently) General Manager, Investor &amp; Shareholder Relations Dept.</t>
    <phoneticPr fontId="1"/>
  </si>
  <si>
    <t>Jun. 2023</t>
  </si>
  <si>
    <t>Senior Vice President, Corporate Functional Officer, CSEO</t>
    <phoneticPr fontId="1"/>
  </si>
  <si>
    <t>Executive Vice President, Corporate Functional Officer, CSEO
(Concurrently) Capital Alliances</t>
    <phoneticPr fontId="1"/>
  </si>
  <si>
    <t>Jun. 2026</t>
  </si>
  <si>
    <t>Director, Executive Vice President, Corporate Functional Officer, CSEO
(Concurrently) Capital Alliances (present position)</t>
    <phoneticPr fontId="1"/>
  </si>
  <si>
    <r>
      <t>Juro Baba</t>
    </r>
    <r>
      <rPr>
        <vertAlign val="superscript"/>
        <sz val="9"/>
        <rFont val="Arial"/>
        <family val="2"/>
      </rPr>
      <t>*1*2</t>
    </r>
    <r>
      <rPr>
        <sz val="9"/>
        <rFont val="Arial"/>
        <family val="2"/>
      </rPr>
      <t xml:space="preserve">
(New Nomination)</t>
    </r>
    <phoneticPr fontId="1"/>
  </si>
  <si>
    <t>Apr. 1990</t>
  </si>
  <si>
    <t>Senior Vice President, Division COO, Performance Materials Div.</t>
    <phoneticPr fontId="1"/>
  </si>
  <si>
    <t>Jul. 2022</t>
    <phoneticPr fontId="1"/>
  </si>
  <si>
    <t>Senior Vice President, Special Appointments General Manager to Industrial Materials Group CEO</t>
    <phoneticPr fontId="1"/>
  </si>
  <si>
    <t>Senior Vice President, Executive Vice-president &amp; Representative Director, COO, 
TOYOBO MC Corporation</t>
    <phoneticPr fontId="1"/>
  </si>
  <si>
    <t>Apr. 2025</t>
  </si>
  <si>
    <t>Senior Vice President, 
General Manager, Global Planning &amp; Coordination Dept.</t>
    <phoneticPr fontId="1"/>
  </si>
  <si>
    <t>Apr. 2026</t>
  </si>
  <si>
    <t>Executive Vice President, Corporate Functional Officer,
Human Resources, Global Planning &amp; Coordination
(Concurrently) General Manager, Global Planning &amp; Coordination Dept.</t>
    <phoneticPr fontId="1"/>
  </si>
  <si>
    <t>Jun. 2026</t>
    <phoneticPr fontId="1"/>
  </si>
  <si>
    <t>Director, Executive Vice President, Corporate Functional Officer,
Human Resources, Global Planning &amp; Coordination
(Concurrently) General Manager, Global Planning &amp; Coordination Dept. (present position)</t>
    <phoneticPr fontId="1"/>
  </si>
  <si>
    <r>
      <t>Yoshihiro Shimazu</t>
    </r>
    <r>
      <rPr>
        <vertAlign val="superscript"/>
        <sz val="9"/>
        <rFont val="Arial"/>
        <family val="2"/>
      </rPr>
      <t>*1*2</t>
    </r>
    <r>
      <rPr>
        <sz val="9"/>
        <rFont val="Arial"/>
        <family val="2"/>
      </rPr>
      <t xml:space="preserve">
(New Nomination)</t>
    </r>
    <phoneticPr fontId="1"/>
  </si>
  <si>
    <t>Senior Vice President, General Manager, Corporate Accounting Dept.</t>
  </si>
  <si>
    <t>Executive Vice President, Corporate Functional Officer, CFO</t>
    <phoneticPr fontId="1"/>
  </si>
  <si>
    <t>Director, Executive Vice President, Corporate Functional Officer, CFO (present position)</t>
  </si>
  <si>
    <t>*1 Indicates a Representative Director</t>
    <phoneticPr fontId="1"/>
  </si>
  <si>
    <t xml:space="preserve">*2. Based on the resolution of 2026 Ordinary General Meeting of Shareholders (held on June 19, 2026), Mr.Kenji Kobayashi, Mr. Juro Baba, and Mr. Yoshihiro Shimazu assumed the position of Director as of the same date. </t>
    <phoneticPr fontId="1"/>
  </si>
  <si>
    <r>
      <rPr>
        <b/>
        <sz val="9"/>
        <color rgb="FFFFFFFF"/>
        <rFont val="Arial"/>
        <family val="2"/>
      </rPr>
      <t>Outside Direct</t>
    </r>
    <r>
      <rPr>
        <b/>
        <sz val="9"/>
        <color theme="0"/>
        <rFont val="Arial"/>
        <family val="2"/>
      </rPr>
      <t>ors*</t>
    </r>
    <r>
      <rPr>
        <b/>
        <vertAlign val="superscript"/>
        <sz val="9"/>
        <color theme="0"/>
        <rFont val="Arial"/>
        <family val="2"/>
      </rPr>
      <t>1</t>
    </r>
    <phoneticPr fontId="1"/>
  </si>
  <si>
    <t>Attendance at Board of Directors Meetings (FY2025)</t>
    <phoneticPr fontId="1"/>
  </si>
  <si>
    <t>Attendance at Corporate Governance and Nomination Committee Meetings
(FY2025)</t>
    <phoneticPr fontId="1"/>
  </si>
  <si>
    <t>Attendance at Compensation 
Committee Meetings
(FY2025)</t>
    <phoneticPr fontId="1"/>
  </si>
  <si>
    <t>Tsuneyoshi Tatsuoka
Director since 2018
(8 years)</t>
    <phoneticPr fontId="1"/>
  </si>
  <si>
    <t>Apr. 1980</t>
  </si>
  <si>
    <t>Joined the Ministry of International Trade and Industry (present Ministry of Economy, Trade and Industry (METI))
Held the position of:
Counsellor, Cabinet Secretariat (Office of Assistant Chief Cabinet Secretary), Deputy Vice-Minister of Economy, Trade and Industry, and Vice Minister of METI</t>
    <phoneticPr fontId="1"/>
  </si>
  <si>
    <t>3/3</t>
    <phoneticPr fontId="1"/>
  </si>
  <si>
    <t>4/4</t>
    <phoneticPr fontId="1"/>
  </si>
  <si>
    <t>Jul. 2015</t>
  </si>
  <si>
    <t>Retired from METI</t>
    <phoneticPr fontId="1"/>
  </si>
  <si>
    <t>Jan. 2018</t>
  </si>
  <si>
    <t>Corporate Adviser, MC (resigned in Jun. 2018)</t>
  </si>
  <si>
    <t>Jun. 2018 </t>
  </si>
  <si>
    <t>Director, MC</t>
  </si>
  <si>
    <t>Jun. 2024</t>
  </si>
  <si>
    <t>Director, Audit &amp; Supervisory Committee Member, MC</t>
  </si>
  <si>
    <t>Director, MC (present position) </t>
    <phoneticPr fontId="1"/>
  </si>
  <si>
    <t>Shunichi Miyanaga
Director since 2019
(7 years)</t>
    <phoneticPr fontId="1"/>
  </si>
  <si>
    <t>Apr. 1972</t>
    <phoneticPr fontId="1"/>
  </si>
  <si>
    <t>Joined Mitsubishi Heavy Industries, Ltd. (“MHI”)</t>
    <phoneticPr fontId="1"/>
  </si>
  <si>
    <t>Apr. 2006</t>
    <phoneticPr fontId="1"/>
  </si>
  <si>
    <t>Senior Vice President, MHI</t>
    <phoneticPr fontId="1"/>
  </si>
  <si>
    <t>Apr. 2008</t>
    <phoneticPr fontId="1"/>
  </si>
  <si>
    <t>Executive Vice President, MHI</t>
    <phoneticPr fontId="1"/>
  </si>
  <si>
    <t>Jun. 2008</t>
    <phoneticPr fontId="1"/>
  </si>
  <si>
    <t>Director, Executive Vice President, MHI</t>
    <phoneticPr fontId="1"/>
  </si>
  <si>
    <t>Director, Senior Executive Vice President, MHI</t>
    <phoneticPr fontId="1"/>
  </si>
  <si>
    <t>Apr. 2013</t>
    <phoneticPr fontId="1"/>
  </si>
  <si>
    <t>Director, President, MHI</t>
    <phoneticPr fontId="1"/>
  </si>
  <si>
    <t>Apr. 2014</t>
    <phoneticPr fontId="1"/>
  </si>
  <si>
    <t>Director, President and CEO, MHI</t>
    <phoneticPr fontId="1"/>
  </si>
  <si>
    <t>Chairman of the Board, MHI</t>
    <phoneticPr fontId="1"/>
  </si>
  <si>
    <t>Jun. 2019</t>
    <phoneticPr fontId="1"/>
  </si>
  <si>
    <t>Director, MC (present position)</t>
    <phoneticPr fontId="1"/>
  </si>
  <si>
    <t>Director, MHI</t>
    <phoneticPr fontId="1"/>
  </si>
  <si>
    <t>Jun. 2025</t>
    <phoneticPr fontId="1"/>
  </si>
  <si>
    <t>Honorary Advisor, MHI (present position)</t>
    <phoneticPr fontId="1"/>
  </si>
  <si>
    <t>Mari Sagiya
Director since 2022
(4 years)</t>
    <phoneticPr fontId="1"/>
  </si>
  <si>
    <t>Joined IBM Japan, Ltd.</t>
    <phoneticPr fontId="1"/>
  </si>
  <si>
    <t>Jul. 2002</t>
    <phoneticPr fontId="1"/>
  </si>
  <si>
    <t>Director, IBM Japan, Ltd.</t>
    <phoneticPr fontId="1"/>
  </si>
  <si>
    <t>Jul. 2005</t>
    <phoneticPr fontId="1"/>
  </si>
  <si>
    <t>Senior Vice President, IBM Japan, Ltd.</t>
    <phoneticPr fontId="1"/>
  </si>
  <si>
    <t>Jul. 2014</t>
    <phoneticPr fontId="1"/>
  </si>
  <si>
    <t>Executive Vice President, SAP Japan Co., Ltd.</t>
    <phoneticPr fontId="1"/>
  </si>
  <si>
    <t>Executive Vice President, Salesforce.com Co., Ltd. (currently Salesforce Japan Co., Ltd.)</t>
    <phoneticPr fontId="1"/>
  </si>
  <si>
    <t>Jun. 2022</t>
    <phoneticPr fontId="1"/>
  </si>
  <si>
    <t>Mana Nakazora*2
(New Nomination)</t>
    <phoneticPr fontId="1"/>
  </si>
  <si>
    <t>Joined Nomura Research Institute, Ltd.</t>
  </si>
  <si>
    <t>Aug. 1997</t>
  </si>
  <si>
    <t>Joined Nomura Asset Management Co., Ltd.</t>
    <phoneticPr fontId="1"/>
  </si>
  <si>
    <t>Aug. 2000</t>
  </si>
  <si>
    <t>Joined Morgan Stanley Japan Ltd. (currently Morgan Stanley MUFG Securities Co., Ltd.)</t>
    <phoneticPr fontId="1"/>
  </si>
  <si>
    <t>Aug. 2004</t>
  </si>
  <si>
    <t>Head of Credit Research, J.P. Morgan Securities Japan Co., Ltd.</t>
    <phoneticPr fontId="1"/>
  </si>
  <si>
    <t>Aug. 2008</t>
  </si>
  <si>
    <t>Head of Credit Research, BNP Paribas Securities (Japan) Limited</t>
  </si>
  <si>
    <t>Head of Investment Research for Global Markets, Chief Credit Analyst, 
BNP Paribas Securities (Japan) Limited</t>
    <phoneticPr fontId="1"/>
  </si>
  <si>
    <t>Apr. 2018</t>
  </si>
  <si>
    <t>Head of Investment Research for Global Markets, Chief Credit Analyst/Chief ESG Analyst, 
BNP Paribas Securities (Japan) Limited</t>
    <phoneticPr fontId="1"/>
  </si>
  <si>
    <t>Feb. 2020</t>
  </si>
  <si>
    <t>Chief Credit Strategist / Chief ESG Strategist, Vice Chairperson of Global Markets, BNP Paribas Securities (Japan) Limited</t>
    <phoneticPr fontId="1"/>
  </si>
  <si>
    <t>Mar. 2026</t>
    <phoneticPr fontId="1"/>
  </si>
  <si>
    <t>Executive Fellow, Japan Post Insurance Co., Ltd. (present position)</t>
    <phoneticPr fontId="1"/>
  </si>
  <si>
    <t>Chief Researcher, JPI Research Institute, Japan Post Insurance Co., Ltd. (present position)</t>
    <phoneticPr fontId="1"/>
  </si>
  <si>
    <t xml:space="preserve">Director, MC (present position) </t>
    <phoneticPr fontId="1"/>
  </si>
  <si>
    <t>*1. Indicating the fulfillment of the conditions for "outside director" as provided for in Article 2-15 of the Companies Act,and fulfillment of the conditions for independent Directors as specified by the Tokyo Stock Exchange, Inc. as well as MC’s Independence Criteria.</t>
    <phoneticPr fontId="1"/>
  </si>
  <si>
    <t xml:space="preserve">*2. Based on the resolution of 2026 Ordinary General Meeting of Shareholders (held on June 19, 2026), Ms. Mana Nakazora assumed the position of Director as of the same date. </t>
    <phoneticPr fontId="1"/>
  </si>
  <si>
    <t>Directors who are Audit &amp; Supervisory Committee Members (In-house)</t>
    <phoneticPr fontId="1"/>
  </si>
  <si>
    <t>Attendance at Board of Directors Meetings
 (FY2025)</t>
    <phoneticPr fontId="1"/>
  </si>
  <si>
    <t>Attendance at Audit &amp; 
Supervisory Committee Meetings
(FY2025)</t>
    <phoneticPr fontId="1"/>
  </si>
  <si>
    <r>
      <t>Mitsumasa Icho</t>
    </r>
    <r>
      <rPr>
        <b/>
        <vertAlign val="superscript"/>
        <sz val="9"/>
        <rFont val="Arial"/>
        <family val="2"/>
      </rPr>
      <t xml:space="preserve">
</t>
    </r>
    <r>
      <rPr>
        <sz val="9"/>
        <rFont val="Arial"/>
        <family val="2"/>
      </rPr>
      <t>Director who are Full-time Audit &amp; Supervisory Committee Member since 2024
(2 years)
Full-time Audit &amp; Supervisory Board Member since 2022
(2 years)</t>
    </r>
    <phoneticPr fontId="1"/>
  </si>
  <si>
    <t>Apr. 1982</t>
    <phoneticPr fontId="1"/>
  </si>
  <si>
    <t>13/13</t>
    <phoneticPr fontId="1"/>
  </si>
  <si>
    <t>Senior Vice President, General Manager, Risk Management Dept.</t>
    <phoneticPr fontId="1"/>
  </si>
  <si>
    <t>Apr. 2017</t>
    <phoneticPr fontId="1"/>
  </si>
  <si>
    <t>Senior Vice President, General Manager, Business Investment Management Dept.</t>
    <phoneticPr fontId="1"/>
  </si>
  <si>
    <t>Jan. 2018</t>
    <phoneticPr fontId="1"/>
  </si>
  <si>
    <t>Executive Vice President, Corporate Functional Officer, Regional Strategy of Japan,
General Manager, Kansai Branch</t>
    <phoneticPr fontId="1"/>
  </si>
  <si>
    <t>Jun. 2018</t>
    <phoneticPr fontId="1"/>
  </si>
  <si>
    <t>Director, Executive Vice President, Corporate Functional Officer, Regional Strategy
for Japan, General Manager, Kansai Branch</t>
    <phoneticPr fontId="1"/>
  </si>
  <si>
    <t>Director, Executive Vice President, Group CEO, Urban Development Group</t>
    <phoneticPr fontId="1"/>
  </si>
  <si>
    <t>Executive Vice President, Group CEO, Urban Development Group</t>
    <phoneticPr fontId="1"/>
  </si>
  <si>
    <t>Apr. 2022</t>
    <phoneticPr fontId="1"/>
  </si>
  <si>
    <t>Senior Advisor to the President, CEO</t>
    <phoneticPr fontId="1"/>
  </si>
  <si>
    <t>Full-time Audit &amp; Supervisory Board Member</t>
    <phoneticPr fontId="1"/>
  </si>
  <si>
    <t>Jun. 2024</t>
    <phoneticPr fontId="1"/>
  </si>
  <si>
    <t>Directors who are Full-time Audit &amp; Supervisory Committee Members (In-house)
(present position)</t>
    <phoneticPr fontId="1"/>
  </si>
  <si>
    <t>Yuzo Nouchi
Director since 2022
(4 years)</t>
    <phoneticPr fontId="1"/>
  </si>
  <si>
    <t>Apr. 1987 </t>
  </si>
  <si>
    <t>Apr. 2019</t>
  </si>
  <si>
    <t>Senior Vice President, General Manager, Corporate 
Accounting Dept.</t>
    <phoneticPr fontId="1"/>
  </si>
  <si>
    <t>Executive Vice President
Corporate Functional Officer, CFO</t>
    <phoneticPr fontId="1"/>
  </si>
  <si>
    <t>Jun. 2022</t>
  </si>
  <si>
    <t>Director, Executive Vice President
Corporate Functional Officer, CFO</t>
    <phoneticPr fontId="1"/>
  </si>
  <si>
    <t>Director </t>
  </si>
  <si>
    <r>
      <t>Directors</t>
    </r>
    <r>
      <rPr>
        <b/>
        <vertAlign val="superscript"/>
        <sz val="9"/>
        <color theme="0"/>
        <rFont val="Arial"/>
        <family val="2"/>
      </rPr>
      <t>*1</t>
    </r>
    <r>
      <rPr>
        <b/>
        <sz val="9"/>
        <color theme="0"/>
        <rFont val="Arial"/>
        <family val="2"/>
      </rPr>
      <t xml:space="preserve"> who are Audit &amp; Supervisory Committee Members (Independent)</t>
    </r>
    <phoneticPr fontId="1"/>
  </si>
  <si>
    <t>Attendance at Board of Directors Meetings 
(FY2025)</t>
    <phoneticPr fontId="1"/>
  </si>
  <si>
    <t>Sakie Akiyama
Director since 2020
(5 years)</t>
    <phoneticPr fontId="1"/>
  </si>
  <si>
    <t>Apr. 1987</t>
    <phoneticPr fontId="1"/>
  </si>
  <si>
    <t xml:space="preserve">Joined Arthur Andersen &amp; Co. (currently Accenture Japan Ltd) </t>
    <phoneticPr fontId="1"/>
  </si>
  <si>
    <t>Apr. 1994</t>
    <phoneticPr fontId="1"/>
  </si>
  <si>
    <t>Founder and CEO, Saki Corporation</t>
    <phoneticPr fontId="1"/>
  </si>
  <si>
    <t>Oct. 2018</t>
    <phoneticPr fontId="1"/>
  </si>
  <si>
    <t>Founder, Saki Corporation (advisor) (present position)</t>
    <phoneticPr fontId="1"/>
  </si>
  <si>
    <t>Jun. 2020</t>
    <phoneticPr fontId="1"/>
  </si>
  <si>
    <t>Director, MC</t>
    <phoneticPr fontId="1"/>
  </si>
  <si>
    <t>Director, Audit &amp; Supervisory Committee Member, MC (present position)</t>
    <phoneticPr fontId="1"/>
  </si>
  <si>
    <r>
      <rPr>
        <sz val="9"/>
        <rFont val="Arial"/>
        <family val="2"/>
      </rPr>
      <t>Tetsuya Mogi*2</t>
    </r>
    <r>
      <rPr>
        <b/>
        <sz val="9"/>
        <rFont val="Arial"/>
        <family val="2"/>
      </rPr>
      <t xml:space="preserve">
</t>
    </r>
    <r>
      <rPr>
        <sz val="9"/>
        <rFont val="Arial"/>
        <family val="2"/>
      </rPr>
      <t>(New Nomination)</t>
    </r>
    <phoneticPr fontId="1"/>
  </si>
  <si>
    <t>Oct. 1990</t>
  </si>
  <si>
    <t>Joined Ota Showa Audit Corporation (currently Ernst &amp; Young ShinNihon LLC)</t>
    <phoneticPr fontId="1"/>
  </si>
  <si>
    <t>Mar. 1993</t>
  </si>
  <si>
    <t>Admitted to Certified Public Accountant (CPA) of Japan</t>
  </si>
  <si>
    <t>May. 2002</t>
    <phoneticPr fontId="1"/>
  </si>
  <si>
    <t>Partner, ShinNihon LLC (currently Ernst &amp; Young ShinNihon LLC)</t>
    <phoneticPr fontId="1"/>
  </si>
  <si>
    <t>Jul. 2022</t>
  </si>
  <si>
    <t>Chairman and President, The Japanese Institute of Certified Public Account</t>
    <phoneticPr fontId="1"/>
  </si>
  <si>
    <t>Jul. 2025</t>
  </si>
  <si>
    <t>Chair of Councillors, Financial Accounting Standards Foundation (present position)</t>
    <phoneticPr fontId="1"/>
  </si>
  <si>
    <t>Professor, Graduate School of Accountancy, Faculty of Commerce, Waseda University 
(present position)</t>
    <phoneticPr fontId="1"/>
  </si>
  <si>
    <r>
      <rPr>
        <sz val="9"/>
        <rFont val="Arial"/>
        <family val="2"/>
      </rPr>
      <t>Keiko Kaneko*2</t>
    </r>
    <r>
      <rPr>
        <b/>
        <sz val="9"/>
        <rFont val="Arial"/>
        <family val="2"/>
      </rPr>
      <t xml:space="preserve">
</t>
    </r>
    <r>
      <rPr>
        <sz val="9"/>
        <rFont val="Arial"/>
        <family val="2"/>
      </rPr>
      <t>(New Nomination)</t>
    </r>
    <phoneticPr fontId="1"/>
  </si>
  <si>
    <t>Apr. 1991</t>
    <phoneticPr fontId="1"/>
  </si>
  <si>
    <t>Joined MC (resigned in Mar. 1997)</t>
    <phoneticPr fontId="1"/>
  </si>
  <si>
    <t>Apr. 1999 </t>
  </si>
  <si>
    <t>Admitted to the Bar of Japan (Daini Tokyo Bar Association)
Joined Anderson Mori &amp; Tomotsune</t>
    <phoneticPr fontId="1"/>
  </si>
  <si>
    <t>Jan. 2007</t>
    <phoneticPr fontId="1"/>
  </si>
  <si>
    <t>Partner, Anderson Mori &amp; Tomotsune (present position) </t>
  </si>
  <si>
    <t>Management Committee Chair, Anderson Mori &amp; Tomotsune (present position)</t>
    <phoneticPr fontId="1"/>
  </si>
  <si>
    <t>Jun. 2026 </t>
  </si>
  <si>
    <t>Director, Audit &amp; Supervisory Committee Member, MC(present position)</t>
    <phoneticPr fontId="1"/>
  </si>
  <si>
    <t xml:space="preserve">*2. Based on the resolution of 2026 Ordinary General Meeting of Shareholders (held on June 19, 2026), Mr.Tetsuya Mogi and Ms. Keiko Kaneko assumed the position of Director as of the same date. </t>
    <phoneticPr fontId="1"/>
  </si>
  <si>
    <t>Composition</t>
    <phoneticPr fontId="1"/>
  </si>
  <si>
    <t>Number of 
persons</t>
    <phoneticPr fontId="1"/>
  </si>
  <si>
    <t>People</t>
    <phoneticPr fontId="1"/>
  </si>
  <si>
    <t>Domestic Members (Outside Director)</t>
    <phoneticPr fontId="1"/>
  </si>
  <si>
    <t>5 (3)</t>
    <phoneticPr fontId="1"/>
  </si>
  <si>
    <t>Overseas Members</t>
    <phoneticPr fontId="1"/>
  </si>
  <si>
    <t>Calculation Method for Performance-Linked Remuneration</t>
    <phoneticPr fontId="1"/>
  </si>
  <si>
    <t>Performance-linked bonus (FY2025)</t>
    <phoneticPr fontId="1"/>
  </si>
  <si>
    <t>Maximum payment amount
(Millions of yen)</t>
    <phoneticPr fontId="1"/>
  </si>
  <si>
    <t>Number of persons</t>
    <phoneticPr fontId="1"/>
  </si>
  <si>
    <t>Total
(Millions of yen)</t>
    <phoneticPr fontId="1"/>
  </si>
  <si>
    <t>Senior Executive Vice President</t>
    <phoneticPr fontId="1"/>
  </si>
  <si>
    <t>Executive Vice President</t>
    <phoneticPr fontId="1"/>
  </si>
  <si>
    <r>
      <t>Directors’ and Audit &amp; Supervisory Board Members’ Remuneration:Total Amounts and Number of Eligible Persons in the Fiscal</t>
    </r>
    <r>
      <rPr>
        <b/>
        <sz val="9"/>
        <rFont val="ＭＳ ゴシック"/>
        <family val="3"/>
        <charset val="128"/>
      </rPr>
      <t>（</t>
    </r>
    <r>
      <rPr>
        <b/>
        <sz val="9"/>
        <rFont val="Arial"/>
        <family val="2"/>
      </rPr>
      <t>FY2025</t>
    </r>
    <r>
      <rPr>
        <b/>
        <sz val="9"/>
        <rFont val="ＭＳ ゴシック"/>
        <family val="3"/>
        <charset val="128"/>
      </rPr>
      <t>）</t>
    </r>
    <phoneticPr fontId="1"/>
  </si>
  <si>
    <t>Title</t>
    <phoneticPr fontId="1"/>
  </si>
  <si>
    <t>Total Remuneration
(Millions of yen)</t>
    <phoneticPr fontId="1"/>
  </si>
  <si>
    <t>Base salary</t>
    <phoneticPr fontId="1"/>
  </si>
  <si>
    <t>Individual performance-linked compensation</t>
    <phoneticPr fontId="1"/>
  </si>
  <si>
    <t>Performance-linked bonus</t>
    <phoneticPr fontId="1"/>
  </si>
  <si>
    <r>
      <t>Stock-based remuneration linked to</t>
    </r>
    <r>
      <rPr>
        <b/>
        <strike/>
        <sz val="9"/>
        <color theme="2"/>
        <rFont val="Arial"/>
        <family val="2"/>
      </rPr>
      <t xml:space="preserve"> </t>
    </r>
    <r>
      <rPr>
        <b/>
        <sz val="9"/>
        <color theme="2"/>
        <rFont val="Arial"/>
        <family val="2"/>
      </rPr>
      <t>Share Performance</t>
    </r>
    <phoneticPr fontId="1"/>
  </si>
  <si>
    <t>Eligible Persons</t>
    <phoneticPr fontId="1"/>
  </si>
  <si>
    <t>Directors (excluding Directors who are Audit &amp; Supervisory Committee Members)</t>
    <phoneticPr fontId="1"/>
  </si>
  <si>
    <t>In-house</t>
    <phoneticPr fontId="1"/>
  </si>
  <si>
    <t>Outside</t>
    <phoneticPr fontId="1"/>
  </si>
  <si>
    <r>
      <rPr>
        <sz val="9"/>
        <rFont val="Yu Gothic UI"/>
        <family val="3"/>
      </rPr>
      <t>・</t>
    </r>
    <r>
      <rPr>
        <sz val="9"/>
        <rFont val="Arial"/>
        <family val="2"/>
      </rPr>
      <t>There were 10 Directors (including 4 Outside Directors and excluding Directors who are Audit &amp; Supervisory Committee Members) and 5 Directors who are Audit &amp; Supervisory Committee Members (including 3 Outside Audit &amp; Supervisory Committee Members) as of March 31, 2026.</t>
    </r>
    <phoneticPr fontId="1"/>
  </si>
  <si>
    <r>
      <rPr>
        <sz val="9"/>
        <rFont val="Yu Gothic UI"/>
        <family val="3"/>
        <charset val="128"/>
      </rPr>
      <t>・</t>
    </r>
    <r>
      <rPr>
        <sz val="9"/>
        <rFont val="Arial"/>
        <family val="2"/>
      </rPr>
      <t>The above figures of Individual Performance-linked Compensation represent the amounts recorded as provisions granted for the fiscal year ended March 31, 2026.</t>
    </r>
    <phoneticPr fontId="1"/>
  </si>
  <si>
    <r>
      <rPr>
        <sz val="9"/>
        <rFont val="Yu Gothic UI"/>
        <family val="3"/>
      </rPr>
      <t>・</t>
    </r>
    <r>
      <rPr>
        <sz val="9"/>
        <rFont val="Arial"/>
        <family val="2"/>
      </rPr>
      <t>The above figures for Performance-linked Bonus are determined based on underlying cash flows of 1,048.1 billion yen 8.5% of ROE for the fiscal year ended March 31, 2026 and the result of the sustainability factors evaluation (105%) based on a formula confirmed in advance by the Compensation Committee and resolved by the Board of Directors</t>
    </r>
    <phoneticPr fontId="1"/>
  </si>
  <si>
    <r>
      <rPr>
        <sz val="9"/>
        <rFont val="ＭＳ Ｐゴシック"/>
        <family val="2"/>
        <charset val="128"/>
      </rPr>
      <t>・</t>
    </r>
    <r>
      <rPr>
        <sz val="9"/>
        <rFont val="Arial"/>
        <family val="2"/>
      </rPr>
      <t>The above figures for stock-based remuneration linked to share performance are the amount recorded as an expense granted for the fiscal year ended March 31, 2026. In regard to stock-based remuneration linked to Share Performance, the number of vested shares will be determined according to the growth rate in MC’s shares over three years from being granted, based on a formula confirmed in advance by the Compensation Committee and resolved by the Board of Directors.</t>
    </r>
    <phoneticPr fontId="1"/>
  </si>
  <si>
    <r>
      <rPr>
        <sz val="9"/>
        <rFont val="ＭＳ Ｐゴシック"/>
        <family val="2"/>
        <charset val="128"/>
      </rPr>
      <t>・</t>
    </r>
    <r>
      <rPr>
        <sz val="9"/>
        <rFont val="Arial"/>
        <family val="2"/>
      </rPr>
      <t>The actual amount paid for Performance-linked Bonus (medium to long-term) for the fiscal year ended March 31, 2024 was based on a formula confirmed in advance by the Governance, Nomination and Compensation Committee (prior to the transition to a Company with an Audit &amp; Supervisory Committee on June 21, 2024) and resolved by the Board of Directors. The amount was paid on the average of 905.1 billion yen in profit for the year over the fiscal years ended March 31, 2024 to 2026, and the result of the sustainability factors evaluation (110%) totaling 288 million yen for 4 Directors in the fiscal year ended March 31, 2024. The actual amount paid for the fiscal year ended March 31, 2025 will be paid on an average of the profit for the year over the fiscal years ended March 31, 2025 to 2027, and the result of sustainability factors evaluation, but as this cannot be decided currently, a total of 327 million yen for 5 Directors in the fiscal year ended March 31, 2025 was recorded as provisions in the fiscal year ended March 31, 2026 but was not included in the table. The actual amount paid for the fiscal year ended March 31, 2025 will be disclosed in the Fiscal Year 2026 Business Report. Performance-linked bonuses (medium- to long-term) were integrated into stock-based remuneration linked to share performance following approval at the Ordinary General Meeting of Shareholders held on June 20, 2025.</t>
    </r>
    <phoneticPr fontId="1"/>
  </si>
  <si>
    <r>
      <rPr>
        <sz val="9"/>
        <rFont val="ＭＳ Ｐゴシック"/>
        <family val="2"/>
        <charset val="128"/>
      </rPr>
      <t>・</t>
    </r>
    <r>
      <rPr>
        <sz val="9"/>
        <rFont val="Arial"/>
        <family val="2"/>
      </rPr>
      <t>In addition to the above, MC paid executive pensions to retired Directors and Audit &amp; Supervisory Board Members. The amounts paid in the fiscal year ended March 31, 2026 were as follows. The retirement bonus system, including executive pensions for Directors and Audit &amp; Supervisory Board Members, was abolished at the close of the 2007 Ordinary General Meeting of Shareholders (held on June 26, 2007).
MC paid 48 million yen to 30 Directors (Outside Directors were ineligible for payment).
MC paid 3 million yen to 4 Audit &amp; Supervisory Board Members (Outside Audit &amp; Supervisory Board Members were ineligible for payment).</t>
    </r>
    <phoneticPr fontId="1"/>
  </si>
  <si>
    <t>Remuneration amounts for Directors and Audit &amp; Supervisory Board Members whose total remuneration was ¥100 million or more are as follows.</t>
    <phoneticPr fontId="1"/>
  </si>
  <si>
    <t>Name</t>
    <phoneticPr fontId="1"/>
  </si>
  <si>
    <t>Total consolidated remuneration
(Millions of yen)</t>
    <phoneticPr fontId="1"/>
  </si>
  <si>
    <t>Amount by Type of Remuneration (Millions of yen)</t>
    <phoneticPr fontId="1"/>
  </si>
  <si>
    <r>
      <t>Stock-based remuneration linked to</t>
    </r>
    <r>
      <rPr>
        <b/>
        <strike/>
        <sz val="9"/>
        <color theme="0"/>
        <rFont val="Arial"/>
        <family val="2"/>
      </rPr>
      <t xml:space="preserve"> </t>
    </r>
    <r>
      <rPr>
        <b/>
        <sz val="9"/>
        <color theme="0"/>
        <rFont val="Arial"/>
        <family val="2"/>
      </rPr>
      <t>Share Performance</t>
    </r>
    <phoneticPr fontId="1"/>
  </si>
  <si>
    <t>Takehiko Kakiuchi</t>
    <phoneticPr fontId="1"/>
  </si>
  <si>
    <t>Katsuya Nakanishi</t>
    <phoneticPr fontId="1"/>
  </si>
  <si>
    <t>Kotaro Tsukamoto</t>
    <phoneticPr fontId="1"/>
  </si>
  <si>
    <t>Yutaka Kashiwagi</t>
    <phoneticPr fontId="1"/>
  </si>
  <si>
    <t>Yuzo Nouchi</t>
    <phoneticPr fontId="1"/>
  </si>
  <si>
    <t xml:space="preserve">Yoshiyuki Nojima </t>
    <phoneticPr fontId="1"/>
  </si>
  <si>
    <t>(Figures less than one million yen are rounded down)</t>
    <phoneticPr fontId="1"/>
  </si>
  <si>
    <r>
      <rPr>
        <sz val="9"/>
        <rFont val="游ゴシック"/>
        <family val="2"/>
        <charset val="128"/>
      </rPr>
      <t>･</t>
    </r>
    <r>
      <rPr>
        <sz val="9"/>
        <rFont val="Arial"/>
        <family val="2"/>
      </rPr>
      <t>The figures above for stock-based remuneration linked to share performance represent the amount recorded as an expense for the fiscal year ended March 31, 2026. The number of vested shares is determined based on the growth rate of MC’s share price over the three-year period from the grant date, in accordance with a formula confirmed in advance by the Compensation Committee and approved by the Board of Directors.</t>
    </r>
    <phoneticPr fontId="1"/>
  </si>
  <si>
    <r>
      <rPr>
        <sz val="9"/>
        <rFont val="游ゴシック"/>
        <family val="2"/>
        <charset val="128"/>
      </rPr>
      <t>･</t>
    </r>
    <r>
      <rPr>
        <sz val="9"/>
        <rFont val="Arial"/>
        <family val="2"/>
      </rPr>
      <t>In addition, the actual amount paid for medium- to long-term performance-linked bonuses for the fiscal year ended March 31, 2024 was determined based on a formula confirmed in advance by the Governance, Nomination, and  Compensation Committee (prior to MC</t>
    </r>
    <r>
      <rPr>
        <sz val="9"/>
        <rFont val="游ゴシック Light"/>
        <family val="2"/>
        <charset val="128"/>
      </rPr>
      <t>’</t>
    </r>
    <r>
      <rPr>
        <sz val="9"/>
        <rFont val="Arial"/>
        <family val="2"/>
      </rPr>
      <t>s transition to a new corporate structure on June 21, 2024) and approved by the Board of Directors. The amount was calculated based on the average consolidated net profit of 905.1 billion yen  for the fiscal years ended March 31, 2024 to 2026, as well as the sustainability factors evaluation result of 110 percent. As a result, 144 million yen was paid to the President and CEO (Katsuya Nakanishi), 57 million yen to the Executive Vice President (Norikazu Tanaka), and 43 million yen to each of the two Executive Directors (Yutaka Kashiwagi and Yuzo Nouchi).
Additionally, the actual amount to be paid for the fiscal year ended March 31, 2025 will be determined based on the average consolidated net profit for the fiscal years ended March 31, 2025 to 2027. As this amount has not yet been finalized, a provision has been recorded for the fiscal year ended March 31, 2026. This includes 142 million yen for the President and CEO (Katsuya Nakanishi), 57 million yen for the Senior Executive Vice President (Kotaro Tsukamoto), and 42 million yen for each of the three Executive Vice Presidents (Yutaka Kashiwagi, Yuzo Nouchi, and Yoshiyuki Nojima). These amounts are not included in the table above.</t>
    </r>
    <phoneticPr fontId="1"/>
  </si>
  <si>
    <r>
      <rPr>
        <sz val="9"/>
        <rFont val="Yu Gothic UI"/>
        <family val="3"/>
        <charset val="128"/>
      </rPr>
      <t>・</t>
    </r>
    <r>
      <rPr>
        <sz val="9"/>
        <rFont val="Arial"/>
        <family val="2"/>
      </rPr>
      <t>None of the above directors receive remuneration as officers from any consolidated subsidiaries.</t>
    </r>
    <phoneticPr fontId="1"/>
  </si>
  <si>
    <t>Compliance</t>
    <phoneticPr fontId="1"/>
  </si>
  <si>
    <t>Number of reports received through Whistleblowing Systems</t>
    <phoneticPr fontId="1"/>
  </si>
  <si>
    <t>Number of reports received through 
Whistleblowing Systems</t>
    <phoneticPr fontId="1"/>
  </si>
  <si>
    <t>Harassment</t>
    <phoneticPr fontId="1"/>
  </si>
  <si>
    <t>Items</t>
  </si>
  <si>
    <t>Others (Occupational health and safety, 
labor management,etc)</t>
    <phoneticPr fontId="1"/>
  </si>
  <si>
    <r>
      <rPr>
        <sz val="9"/>
        <rFont val="Yu Gothic UI"/>
        <family val="3"/>
        <charset val="128"/>
      </rPr>
      <t>■</t>
    </r>
    <r>
      <rPr>
        <sz val="9"/>
        <rFont val="Arial"/>
        <family val="2"/>
      </rPr>
      <t>Independent Practitioner’s Assurance</t>
    </r>
  </si>
  <si>
    <r>
      <t>ESG Data marked with a star (</t>
    </r>
    <r>
      <rPr>
        <sz val="9"/>
        <rFont val="Segoe UI Symbol"/>
        <family val="2"/>
      </rPr>
      <t>★</t>
    </r>
    <r>
      <rPr>
        <sz val="9"/>
        <rFont val="Arial"/>
        <family val="2"/>
      </rPr>
      <t>) for the latest year has received independent practitioner’s assurance from Deloitte Tohmatsu Sustainability Co., Ltd.</t>
    </r>
    <phoneticPr fontId="1"/>
  </si>
  <si>
    <t>Employee Data (as of March 31 of each fiscal year)</t>
    <phoneticPr fontId="1"/>
  </si>
  <si>
    <t>FY2024</t>
  </si>
  <si>
    <t>Number of employees(consolidated)</t>
    <phoneticPr fontId="1"/>
  </si>
  <si>
    <t>Number of employees
(non-consolidated)</t>
  </si>
  <si>
    <t>Male</t>
    <phoneticPr fontId="1"/>
  </si>
  <si>
    <r>
      <rPr>
        <sz val="9"/>
        <color theme="1"/>
        <rFont val="Yu Gothic UI"/>
        <family val="3"/>
        <charset val="128"/>
      </rPr>
      <t>％</t>
    </r>
    <phoneticPr fontId="1"/>
  </si>
  <si>
    <t>Female</t>
    <phoneticPr fontId="1"/>
  </si>
  <si>
    <t>Average age of employees
(non-consolidated)</t>
    <phoneticPr fontId="1"/>
  </si>
  <si>
    <t>Age</t>
    <phoneticPr fontId="1"/>
  </si>
  <si>
    <t>Female</t>
  </si>
  <si>
    <t>Average years of service
(non-consolidated)</t>
    <phoneticPr fontId="1"/>
  </si>
  <si>
    <t>Year</t>
    <phoneticPr fontId="1"/>
  </si>
  <si>
    <t>Number of employees on overseas assignments
 (including global trainees*)
(non-consolidated)</t>
    <phoneticPr fontId="1"/>
  </si>
  <si>
    <t>* The “Global Trainee Program” is an overseas assignment system aimed at young employees, in order to handle the global development of MC's business portfolio and strengthen MC's global competitiveness in terms of human resources.
The program includes assignments to overseas business schools, assignments to learn culture and language training in various countries, and based on a policy which advocates that all young employees should gain overseas experience at least once, other systems such as a trainee system, which allows employees to receive training in an overseas country after they have been in the company for at least two years.</t>
    <phoneticPr fontId="1"/>
  </si>
  <si>
    <t xml:space="preserve"> As of March 31, 2026</t>
    <phoneticPr fontId="1"/>
  </si>
  <si>
    <t>Breakdown of Employee Data</t>
    <phoneticPr fontId="1"/>
  </si>
  <si>
    <t>Remarks</t>
  </si>
  <si>
    <t>Number of employees by organization
(non-consolidated)</t>
    <phoneticPr fontId="1"/>
  </si>
  <si>
    <t>Corporate Staff Section</t>
  </si>
  <si>
    <t>Urban Development &amp; Infrastructure Group</t>
  </si>
  <si>
    <t>MC Offices and Subsidiaries</t>
  </si>
  <si>
    <t>Number of employees by region
(non-consolidated)</t>
    <phoneticPr fontId="1"/>
  </si>
  <si>
    <t>North America</t>
  </si>
  <si>
    <t>Latin America &amp; the Caribbean</t>
  </si>
  <si>
    <t>Europe</t>
  </si>
  <si>
    <t>Africa</t>
  </si>
  <si>
    <t>Middle East</t>
  </si>
  <si>
    <t>Asia &amp; Oceania</t>
  </si>
  <si>
    <t>East Asia</t>
  </si>
  <si>
    <t>As of April 1 of each fiscal year</t>
    <phoneticPr fontId="1"/>
  </si>
  <si>
    <t>Number of Professional Staff, Managers, Executives
(non-consolidated)</t>
    <phoneticPr fontId="1"/>
  </si>
  <si>
    <t>FY2022</t>
    <phoneticPr fontId="1"/>
  </si>
  <si>
    <t>FY2026</t>
  </si>
  <si>
    <t>Professional staff</t>
    <phoneticPr fontId="1"/>
  </si>
  <si>
    <r>
      <rPr>
        <sz val="9"/>
        <color theme="1"/>
        <rFont val="Yu Gothic UI"/>
        <family val="3"/>
      </rPr>
      <t>％</t>
    </r>
    <phoneticPr fontId="1"/>
  </si>
  <si>
    <t>Managers</t>
    <phoneticPr fontId="1"/>
  </si>
  <si>
    <r>
      <rPr>
        <sz val="9"/>
        <color theme="1"/>
        <rFont val="ＭＳ Ｐゴシック"/>
        <family val="3"/>
        <charset val="128"/>
      </rPr>
      <t>★</t>
    </r>
    <phoneticPr fontId="1"/>
  </si>
  <si>
    <t>Executive officers</t>
    <phoneticPr fontId="1"/>
  </si>
  <si>
    <t>Directors (including Directors who are audit &amp; supervisory*
 committee members)</t>
    <phoneticPr fontId="1"/>
  </si>
  <si>
    <t>* Figures before the transition to a Company with a  Audit &amp; Supervisory Committee (June 2024) include the gender ratio in “Directors/Audit &amp; Supervisory Board members”.</t>
  </si>
  <si>
    <t>Ratio of female employees by employee category (permanent / non-permanent) (non-consolidated)</t>
  </si>
  <si>
    <t xml:space="preserve">Permanent employee </t>
  </si>
  <si>
    <t>Non-permanent employee</t>
  </si>
  <si>
    <t>Ratio of employees by age bracket (non-consolidated)</t>
  </si>
  <si>
    <t>20s</t>
  </si>
  <si>
    <t>30s</t>
  </si>
  <si>
    <t>40s</t>
  </si>
  <si>
    <t>50s</t>
  </si>
  <si>
    <t>60s</t>
  </si>
  <si>
    <t>Relevant Data</t>
    <phoneticPr fontId="1"/>
  </si>
  <si>
    <r>
      <t>Annual average actual working hours*</t>
    </r>
    <r>
      <rPr>
        <vertAlign val="superscript"/>
        <sz val="9"/>
        <color rgb="FF000000"/>
        <rFont val="Arial"/>
        <family val="2"/>
      </rPr>
      <t>1</t>
    </r>
    <phoneticPr fontId="1"/>
  </si>
  <si>
    <t>Hours</t>
    <phoneticPr fontId="1"/>
  </si>
  <si>
    <r>
      <t>Monthly average overtime hours*</t>
    </r>
    <r>
      <rPr>
        <vertAlign val="superscript"/>
        <sz val="9"/>
        <rFont val="Arial"/>
        <family val="2"/>
      </rPr>
      <t>2</t>
    </r>
    <phoneticPr fontId="1"/>
  </si>
  <si>
    <r>
      <t>Percentage of annual paid leave taken*</t>
    </r>
    <r>
      <rPr>
        <vertAlign val="superscript"/>
        <sz val="9"/>
        <rFont val="Arial"/>
        <family val="2"/>
      </rPr>
      <t>3, 4</t>
    </r>
    <phoneticPr fontId="1"/>
  </si>
  <si>
    <r>
      <t>Number of violations of the 
Labor Standards Act*</t>
    </r>
    <r>
      <rPr>
        <vertAlign val="superscript"/>
        <sz val="9"/>
        <rFont val="Arial"/>
        <family val="2"/>
      </rPr>
      <t>3</t>
    </r>
    <phoneticPr fontId="1"/>
  </si>
  <si>
    <t>Items</t>
    <phoneticPr fontId="1"/>
  </si>
  <si>
    <t> 1</t>
    <phoneticPr fontId="1"/>
  </si>
  <si>
    <t>Percentage of temporary employees</t>
  </si>
  <si>
    <t>Approx.8</t>
    <phoneticPr fontId="1"/>
  </si>
  <si>
    <t> Approx.9</t>
    <phoneticPr fontId="1"/>
  </si>
  <si>
    <t> Approx.10</t>
  </si>
  <si>
    <t> Approx.10</t>
    <phoneticPr fontId="1"/>
  </si>
  <si>
    <t>Number of temporary employees (male)</t>
    <phoneticPr fontId="1"/>
  </si>
  <si>
    <t>453 (19)</t>
    <phoneticPr fontId="1"/>
  </si>
  <si>
    <t>500 (12)</t>
    <phoneticPr fontId="1"/>
  </si>
  <si>
    <t>568 (21)</t>
    <phoneticPr fontId="1"/>
  </si>
  <si>
    <t>579 (31)</t>
    <phoneticPr fontId="1"/>
  </si>
  <si>
    <t>554 (33)</t>
    <phoneticPr fontId="1"/>
  </si>
  <si>
    <t>*1. Employees at the Head Office or domestic branches (excluding managers, corporate advisers and contract employees).</t>
    <phoneticPr fontId="1"/>
  </si>
  <si>
    <t>*2. Employees at the Head Office or domestic branches (excluding managers, corporate advisers and contract employees). Since FY2025, the calculation basis for average monthly overtime hours has been changed from hours worked in excess of prescribed working hours (hours exceeding 7 hours and 15 minutes per day) to hours worked in excess of statutory working hours (hours exceeding 8 hours per day).</t>
  </si>
  <si>
    <t>*3. Employees at the Head Office or domestic branches (excluding secondees from other companies).</t>
    <phoneticPr fontId="1"/>
  </si>
  <si>
    <t>*4. Since FY2025, the scope of employees covered in calculating the percentage of paid leave taken has been changed from employees working at the Head Office or domestic branches as of the end of the fiscal year to employees who worked at the Head Office and domestic branches throughout the fiscal year.</t>
    <phoneticPr fontId="1"/>
  </si>
  <si>
    <t xml:space="preserve">    </t>
    <phoneticPr fontId="1"/>
  </si>
  <si>
    <t>Percentage of retirees for personal reasons (non-consolidated)</t>
  </si>
  <si>
    <t>Recruitment history (separate)</t>
    <phoneticPr fontId="1"/>
  </si>
  <si>
    <t>Number of new graduates recruited,
Professional staff</t>
    <phoneticPr fontId="1"/>
  </si>
  <si>
    <t>Number of career hires,
Professional staff</t>
    <phoneticPr fontId="1"/>
  </si>
  <si>
    <t>Career recruitment ratio</t>
    <phoneticPr fontId="1"/>
  </si>
  <si>
    <t>Back office workers</t>
    <phoneticPr fontId="1"/>
  </si>
  <si>
    <t>Other Data Concerning Employees
 (non-consolidated)</t>
    <phoneticPr fontId="1"/>
  </si>
  <si>
    <t>Average Salary</t>
    <phoneticPr fontId="1"/>
  </si>
  <si>
    <t>yen</t>
    <phoneticPr fontId="1"/>
  </si>
  <si>
    <r>
      <t>Number of labor union members*</t>
    </r>
    <r>
      <rPr>
        <vertAlign val="superscript"/>
        <sz val="9"/>
        <color rgb="FF000000"/>
        <rFont val="Arial"/>
        <family val="2"/>
      </rPr>
      <t>1</t>
    </r>
  </si>
  <si>
    <t>Ratio of labor union members</t>
    <phoneticPr fontId="1"/>
  </si>
  <si>
    <r>
      <t>Employee engagement rate*</t>
    </r>
    <r>
      <rPr>
        <vertAlign val="superscript"/>
        <sz val="9"/>
        <color theme="1"/>
        <rFont val="Arial"/>
        <family val="2"/>
      </rPr>
      <t>2</t>
    </r>
    <phoneticPr fontId="1"/>
  </si>
  <si>
    <r>
      <t>Employee enablement rate*</t>
    </r>
    <r>
      <rPr>
        <vertAlign val="superscript"/>
        <sz val="9"/>
        <color theme="1"/>
        <rFont val="Arial"/>
        <family val="2"/>
      </rPr>
      <t>3</t>
    </r>
    <phoneticPr fontId="1"/>
  </si>
  <si>
    <t>*1. As of April 1 of each fiscal year</t>
    <phoneticPr fontId="1"/>
  </si>
  <si>
    <t>*2. Employee awareness surveys are taken to obtain a snapshot of employee motivation and organizational vitality. The findings are used to improve management and other aspects of operations. Employee satisfaction figures represent the average ratio of staff members responding positively to all questions comprising the "employee engagement" factor in the survey.</t>
    <phoneticPr fontId="1"/>
  </si>
  <si>
    <t>*3. The average ratio of staff members responding positively to all questions comprising the "employee enablement" factor in the survey.</t>
    <phoneticPr fontId="1"/>
  </si>
  <si>
    <t>Data on Employees Using MC’s Various Systems</t>
    <phoneticPr fontId="1"/>
  </si>
  <si>
    <t>Number of employees who took Paid Childbirth Leave</t>
    <phoneticPr fontId="1"/>
  </si>
  <si>
    <t> 112</t>
  </si>
  <si>
    <r>
      <t>Number of employees who took Maternity/Paternity Leave*</t>
    </r>
    <r>
      <rPr>
        <vertAlign val="superscript"/>
        <sz val="9"/>
        <rFont val="Arial"/>
        <family val="2"/>
      </rPr>
      <t>1</t>
    </r>
    <phoneticPr fontId="1"/>
  </si>
  <si>
    <t> 147</t>
  </si>
  <si>
    <t>Male</t>
  </si>
  <si>
    <r>
      <rPr>
        <sz val="9"/>
        <rFont val="Yu Gothic UI"/>
        <family val="3"/>
        <charset val="128"/>
      </rPr>
      <t>　</t>
    </r>
    <r>
      <rPr>
        <sz val="9"/>
        <rFont val="Arial"/>
        <family val="2"/>
      </rPr>
      <t>Female</t>
    </r>
  </si>
  <si>
    <r>
      <t>Number of employees who 
have children*</t>
    </r>
    <r>
      <rPr>
        <vertAlign val="superscript"/>
        <sz val="9"/>
        <rFont val="Arial"/>
        <family val="2"/>
      </rPr>
      <t>2</t>
    </r>
    <phoneticPr fontId="1"/>
  </si>
  <si>
    <r>
      <t>Ratio of people taking childcare leave (%)*</t>
    </r>
    <r>
      <rPr>
        <vertAlign val="superscript"/>
        <sz val="9"/>
        <color theme="1"/>
        <rFont val="Arial"/>
        <family val="2"/>
      </rPr>
      <t>3</t>
    </r>
    <phoneticPr fontId="1"/>
  </si>
  <si>
    <t>Average number of days of childcare leave taken by 
male employees</t>
  </si>
  <si>
    <t>Day</t>
    <phoneticPr fontId="1"/>
  </si>
  <si>
    <r>
      <t>Number of employees who return 
to work after childcare leave*</t>
    </r>
    <r>
      <rPr>
        <vertAlign val="superscript"/>
        <sz val="9"/>
        <color theme="1"/>
        <rFont val="Arial"/>
        <family val="2"/>
      </rPr>
      <t>4</t>
    </r>
    <phoneticPr fontId="1"/>
  </si>
  <si>
    <r>
      <t>Rate of continued employment 
after childcare leave (%)*</t>
    </r>
    <r>
      <rPr>
        <vertAlign val="superscript"/>
        <sz val="9"/>
        <color rgb="FF000000"/>
        <rFont val="Arial"/>
        <family val="2"/>
      </rPr>
      <t>4</t>
    </r>
  </si>
  <si>
    <r>
      <t>Number of employees who took Paid Child Care and School Events Leave*</t>
    </r>
    <r>
      <rPr>
        <vertAlign val="superscript"/>
        <sz val="9"/>
        <color theme="1"/>
        <rFont val="Arial"/>
        <family val="2"/>
      </rPr>
      <t>5</t>
    </r>
    <phoneticPr fontId="1"/>
  </si>
  <si>
    <r>
      <t>Number of employees who took Paid School Events Leave*</t>
    </r>
    <r>
      <rPr>
        <vertAlign val="superscript"/>
        <sz val="9"/>
        <color theme="1"/>
        <rFont val="Arial"/>
        <family val="2"/>
      </rPr>
      <t>5</t>
    </r>
    <phoneticPr fontId="1"/>
  </si>
  <si>
    <r>
      <rPr>
        <sz val="9"/>
        <rFont val="游ゴシック"/>
        <family val="3"/>
        <charset val="128"/>
      </rPr>
      <t>　</t>
    </r>
    <r>
      <rPr>
        <sz val="9"/>
        <rFont val="Arial"/>
        <family val="2"/>
      </rPr>
      <t>Female</t>
    </r>
  </si>
  <si>
    <t>Number of employees who shortened work hours for childcare</t>
    <phoneticPr fontId="1"/>
  </si>
  <si>
    <r>
      <rPr>
        <sz val="9"/>
        <rFont val="Yu Gothic UI"/>
        <family val="3"/>
        <charset val="128"/>
      </rPr>
      <t>　</t>
    </r>
    <r>
      <rPr>
        <sz val="9"/>
        <rFont val="Arial"/>
        <family val="2"/>
      </rPr>
      <t>Female</t>
    </r>
    <phoneticPr fontId="1"/>
  </si>
  <si>
    <t>Number of employees who obtained staggered work hours or
flex-time for childcare reasons</t>
    <phoneticPr fontId="1"/>
  </si>
  <si>
    <r>
      <t>Ratio of male employees using childcare-related systems</t>
    </r>
    <r>
      <rPr>
        <sz val="6"/>
        <rFont val="Arial"/>
        <family val="2"/>
      </rPr>
      <t>*6</t>
    </r>
    <phoneticPr fontId="1"/>
  </si>
  <si>
    <t>Number of MC Childcare 
Concierge consultations</t>
    <phoneticPr fontId="1"/>
  </si>
  <si>
    <t>Number of participants in MC Gakudo (total)</t>
    <phoneticPr fontId="1"/>
  </si>
  <si>
    <t>Number of participants in Work-Life Balance Seminars</t>
  </si>
  <si>
    <r>
      <t>Number of employees who took Family Care Leave*</t>
    </r>
    <r>
      <rPr>
        <vertAlign val="superscript"/>
        <sz val="9"/>
        <rFont val="Arial"/>
        <family val="2"/>
      </rPr>
      <t>1</t>
    </r>
    <phoneticPr fontId="1"/>
  </si>
  <si>
    <t>Number of employees who took Paid Family Care Leave</t>
    <phoneticPr fontId="1"/>
  </si>
  <si>
    <t>62 </t>
    <phoneticPr fontId="1"/>
  </si>
  <si>
    <t>Number of employees who obtained staggered work hours or
flex-time for family care reasons</t>
    <phoneticPr fontId="1"/>
  </si>
  <si>
    <t>Number of consultations 
by the family care consultation desk</t>
    <phoneticPr fontId="1"/>
  </si>
  <si>
    <r>
      <t>Number of employees who applied for the re-employment system for employees who left to accompany spouses on domestic or international transfers</t>
    </r>
    <r>
      <rPr>
        <sz val="8"/>
        <rFont val="Arial"/>
        <family val="2"/>
      </rPr>
      <t>*</t>
    </r>
    <r>
      <rPr>
        <vertAlign val="superscript"/>
        <sz val="8"/>
        <rFont val="Arial"/>
        <family val="2"/>
      </rPr>
      <t>7</t>
    </r>
    <phoneticPr fontId="1"/>
  </si>
  <si>
    <t>Number of employees who took Paid Volunteer Leave</t>
    <phoneticPr fontId="1"/>
  </si>
  <si>
    <t>*1. Number of employees who began taking childcare leave during said fiscal year.</t>
  </si>
  <si>
    <t>*2. Number of male employees whose spouses gave birth during said fiscal year, and number of female employees who gave birth during said fiscal year.</t>
    <phoneticPr fontId="1"/>
  </si>
  <si>
    <t>*3. This figure is calculated by dividing the number of employees who began taking childcare leave during said fiscal year by the number of employees whose child was born during that year. This figure may exceed 100% due to the time lag between childbirth and the start of childcare leave.</t>
    <phoneticPr fontId="1"/>
  </si>
  <si>
    <t>*4. Number/percentage of male employees who began taking childcare leave during the previous fiscal year and who had returned to work at the end of said fiscal year, and number/percentage of female employees who gave birth during the previous fiscal year and who had returned to work at the end of said fiscal year.</t>
    <phoneticPr fontId="1"/>
  </si>
  <si>
    <t>*5. Since FY2025, in accordance with legal requirements, “Paid Child Care Leave” and “Paid School Events Leave” have been integrated and reported as “Paid Child Care and School Events Leave”.</t>
  </si>
  <si>
    <t>*6. This figure refers to the ratio of male employees whose spouses gave birth during the fiscal year and used childcare-related systems including ”childcare leave" and “spousal maternity leave”. Since FY2025, the scope of male employees has been changed from employees working at the Head Office or domestic branches as of the end of the fiscal year to employees who worked at the Head Office and domestic branches through the fiscal year.</t>
  </si>
  <si>
    <t>*7. Re-employment system for employees accompanying spouses on domestic or international transfers refers to a system in which re-employment is offered, under certain conditions, to employees who resign from their positions in order to accompany their spouse to the location of a domestic or international transfer.</t>
    <phoneticPr fontId="1"/>
  </si>
  <si>
    <t>The gender pay gap</t>
    <phoneticPr fontId="1"/>
  </si>
  <si>
    <t>The gender pay gap*</t>
    <phoneticPr fontId="1"/>
  </si>
  <si>
    <t>%</t>
    <phoneticPr fontId="1"/>
  </si>
  <si>
    <t>*Figures for women when full-time working men account for 100%. </t>
    <phoneticPr fontId="1"/>
  </si>
  <si>
    <t>As of July 1 of each fiscal year</t>
    <phoneticPr fontId="1"/>
  </si>
  <si>
    <t>Gender Composition of Directors &amp; Officers</t>
    <phoneticPr fontId="1"/>
  </si>
  <si>
    <t>FY2020</t>
    <phoneticPr fontId="1"/>
  </si>
  <si>
    <t>Members of the Board</t>
    <phoneticPr fontId="1"/>
  </si>
  <si>
    <t>Outside Directors</t>
    <phoneticPr fontId="1"/>
  </si>
  <si>
    <t>Audit &amp; Supervisory Board Members</t>
    <phoneticPr fontId="1"/>
  </si>
  <si>
    <t>Outside Audit &amp; Supervisory Board Members</t>
    <phoneticPr fontId="1"/>
  </si>
  <si>
    <r>
      <t>Executive Officers</t>
    </r>
    <r>
      <rPr>
        <sz val="9"/>
        <rFont val="Yu Gothic UI"/>
        <family val="3"/>
      </rPr>
      <t>（</t>
    </r>
    <r>
      <rPr>
        <sz val="9"/>
        <rFont val="Arial"/>
        <family val="2"/>
      </rPr>
      <t>includes President and executive officer also serving as a director</t>
    </r>
    <r>
      <rPr>
        <sz val="9"/>
        <rFont val="Yu Gothic UI"/>
        <family val="3"/>
      </rPr>
      <t>）</t>
    </r>
    <phoneticPr fontId="1"/>
  </si>
  <si>
    <t>Note: before 2024 Ordinary General Meeting of Shareholders held in June 2024</t>
    <phoneticPr fontId="1"/>
  </si>
  <si>
    <t>FY2026</t>
    <phoneticPr fontId="1"/>
  </si>
  <si>
    <t>Outside Directors</t>
  </si>
  <si>
    <t>Outside Audit &amp; Supervisory Board Members</t>
  </si>
  <si>
    <t>Note: after 2024 Ordinary General Meeting of Shareholders held in June 2024</t>
    <phoneticPr fontId="1"/>
  </si>
  <si>
    <t>MC Women Overseas</t>
    <phoneticPr fontId="1"/>
  </si>
  <si>
    <t>Women on Overseas Assignment
(including with accompanying children)</t>
    <phoneticPr fontId="1"/>
  </si>
  <si>
    <t>60 (16)</t>
    <phoneticPr fontId="1"/>
  </si>
  <si>
    <t>58 (20)</t>
    <phoneticPr fontId="1"/>
  </si>
  <si>
    <t>62 (19)</t>
    <phoneticPr fontId="1"/>
  </si>
  <si>
    <t>72 (27)</t>
    <phoneticPr fontId="1"/>
  </si>
  <si>
    <t>80 (34)</t>
    <phoneticPr fontId="1"/>
  </si>
  <si>
    <t>As of June 1 of each fiscal year</t>
    <phoneticPr fontId="1"/>
  </si>
  <si>
    <t>Employment Rate of People with Impairments</t>
    <phoneticPr fontId="1"/>
  </si>
  <si>
    <r>
      <t>2026</t>
    </r>
    <r>
      <rPr>
        <b/>
        <sz val="9"/>
        <color theme="0"/>
        <rFont val="Yu Gothic UI"/>
        <family val="3"/>
      </rPr>
      <t>年度</t>
    </r>
    <rPh sb="4" eb="6">
      <t>ネンド</t>
    </rPh>
    <phoneticPr fontId="1"/>
  </si>
  <si>
    <t>Employment Rate of People with Impairments*</t>
    <phoneticPr fontId="1"/>
  </si>
  <si>
    <r>
      <rPr>
        <sz val="9"/>
        <rFont val="ＭＳ Ｐゴシック"/>
        <family val="3"/>
        <charset val="128"/>
      </rPr>
      <t>★</t>
    </r>
    <phoneticPr fontId="1"/>
  </si>
  <si>
    <t>Note: The statutory employment rate of People with impairments (private-sector companies) was raised from 2.3% to 2.5% in April 2024.</t>
  </si>
  <si>
    <t>*The total of the non-consolidated company, Mitsubishi Corporation Taiyo, a special subsidiary, and the three companies applicable to the group.</t>
    <phoneticPr fontId="1"/>
  </si>
  <si>
    <r>
      <t>Occupational Accident Data</t>
    </r>
    <r>
      <rPr>
        <b/>
        <sz val="9"/>
        <color theme="1"/>
        <rFont val="Yu Gothic UI"/>
        <family val="3"/>
        <charset val="128"/>
      </rPr>
      <t>（</t>
    </r>
    <r>
      <rPr>
        <b/>
        <sz val="9"/>
        <color theme="1"/>
        <rFont val="Arial"/>
        <family val="2"/>
      </rPr>
      <t>Consolidated Basis</t>
    </r>
    <r>
      <rPr>
        <b/>
        <sz val="9"/>
        <color theme="1"/>
        <rFont val="Yu Gothic UI"/>
        <family val="3"/>
        <charset val="128"/>
      </rPr>
      <t>）</t>
    </r>
    <phoneticPr fontId="1"/>
  </si>
  <si>
    <t>Employees</t>
    <phoneticPr fontId="1"/>
  </si>
  <si>
    <t xml:space="preserve"> Non-employee workers (Regular Contractors)</t>
    <phoneticPr fontId="1"/>
  </si>
  <si>
    <t>Whole company</t>
    <phoneticPr fontId="1"/>
  </si>
  <si>
    <t>*1. “Frequency rate” refers to the frequency of occupational accidents and is derived from the number of lost time injuries resulting from occupational accidents per 1,000,000 actual working hours. Calculation Formula: "Lost time Injuries in the  fiscal year" ÷ "Total Working Hours in the fiscal year" × 1,000,000</t>
    <phoneticPr fontId="1"/>
  </si>
  <si>
    <t>*2. LTI and Working hours from MC/MC Subsidiaries/MC Associated company which has difficulty to obtain those data due to restriction of contract is excluded.</t>
    <phoneticPr fontId="1"/>
  </si>
  <si>
    <t>*3. LTI and Working hours from regular contractor employees cannot be obtained due to the nature of the contract they work on is excluded. </t>
    <phoneticPr fontId="1"/>
  </si>
  <si>
    <t>*4. In calculating the Lost Time Injury Frequency Rate (LTIFR), figures for subsidiaries and jointly controlled operations are aggregated on a simple sum basis, without taking ownership interests into account.</t>
    <phoneticPr fontId="1"/>
  </si>
  <si>
    <t>Employees</t>
  </si>
  <si>
    <t xml:space="preserve"> Non-employee workers(Regular Contractors)</t>
    <phoneticPr fontId="1"/>
  </si>
  <si>
    <t>Whole company</t>
  </si>
  <si>
    <t>*1. “Frequency rate” refers to the frequency of occupational accidents and is derived from the number of lost time injuries resulting from occupational accidents per 1,000,000 actual working hours. Calculation Formula:"Lost time Injuries in the fiscal year" ÷ "Total Working Hours in the fiscal year" × 1,000,000</t>
    <phoneticPr fontId="1"/>
  </si>
  <si>
    <t>The number of fatalities* (including subsidiaries, unincorporated joint operations)</t>
    <phoneticPr fontId="1"/>
  </si>
  <si>
    <t>* The number of fatal occupational accidents is calculated by a simple aggregation of subsidiaries and jointly controlled operations, without taking ownership percentages into account.</t>
    <phoneticPr fontId="1"/>
  </si>
  <si>
    <t>[Reference 1]</t>
    <phoneticPr fontId="1"/>
  </si>
  <si>
    <t xml:space="preserve"> As of March 31, 2025</t>
    <phoneticPr fontId="1"/>
  </si>
  <si>
    <t>The number of FY2024 fatalities by Business Group (including subsidiaries, unincorporated joint operations)</t>
    <phoneticPr fontId="1"/>
  </si>
  <si>
    <t>[Reference 2]</t>
    <phoneticPr fontId="1"/>
  </si>
  <si>
    <t>FY2024 Occupational Frequency rate by Business Group* (including subsidiaries, unincorporated joint operations, affiliates, etc.)</t>
    <phoneticPr fontId="1"/>
  </si>
  <si>
    <t>Environmental Energy Group</t>
  </si>
  <si>
    <t xml:space="preserve">* “Frequency rate” refers to the frequency of occupational accidents and is derived from the number of lost time injuries resulting from occupational accidents per 1,000,000 actual working hours. Calculation Formula:"Lost time Injuries in the fiscal year" ÷ "Total Working Hours in the fiscal year" × 1,000,000 </t>
    <phoneticPr fontId="1"/>
  </si>
  <si>
    <t>Status of Acquisition of ISO45001</t>
    <phoneticPr fontId="1"/>
  </si>
  <si>
    <t>Main MC Group Companies with ISO 45001 Certification</t>
    <phoneticPr fontId="1"/>
  </si>
  <si>
    <t>Business Group</t>
  </si>
  <si>
    <t>Materials Solution Group</t>
  </si>
  <si>
    <t>Mineral resources management company 
in Latin America</t>
    <phoneticPr fontId="1"/>
  </si>
  <si>
    <t>Food Industry Group</t>
    <phoneticPr fontId="1"/>
  </si>
  <si>
    <t>Cermaq Group AS</t>
    <phoneticPr fontId="1"/>
  </si>
  <si>
    <t>OLAM GROUP LIMITED</t>
    <phoneticPr fontId="1"/>
  </si>
  <si>
    <t>Farming, procurement, processing, product manufacturing and sale of agriproducts</t>
    <phoneticPr fontId="1"/>
  </si>
  <si>
    <t>N.V. ENECO</t>
  </si>
  <si>
    <t>Occupational Accident Data (Non-Consolidated Basis)</t>
    <phoneticPr fontId="1"/>
  </si>
  <si>
    <r>
      <t>Lost Time Injuries Frequency Rate*</t>
    </r>
    <r>
      <rPr>
        <b/>
        <vertAlign val="superscript"/>
        <sz val="9"/>
        <color theme="0"/>
        <rFont val="Yu Gothic UI"/>
        <family val="3"/>
        <charset val="128"/>
      </rPr>
      <t>１</t>
    </r>
    <phoneticPr fontId="1"/>
  </si>
  <si>
    <r>
      <t> Employees</t>
    </r>
    <r>
      <rPr>
        <vertAlign val="superscript"/>
        <sz val="9"/>
        <color rgb="FF000000"/>
        <rFont val="Arial"/>
        <family val="2"/>
      </rPr>
      <t>*2</t>
    </r>
  </si>
  <si>
    <r>
      <t> Non-employee workers (Regular Contractors</t>
    </r>
    <r>
      <rPr>
        <vertAlign val="superscript"/>
        <sz val="9"/>
        <rFont val="Arial"/>
        <family val="2"/>
      </rPr>
      <t>*3</t>
    </r>
    <r>
      <rPr>
        <sz val="9"/>
        <rFont val="Arial"/>
        <family val="2"/>
      </rPr>
      <t>)</t>
    </r>
    <phoneticPr fontId="1"/>
  </si>
  <si>
    <t xml:space="preserve">Whole company </t>
    <phoneticPr fontId="1"/>
  </si>
  <si>
    <t xml:space="preserve">*1. “Frequency rate” refers to the frequency of occupational accidents and is derived from the number of lost time injuries resulting from occupational accidents per 1,000,000 actual working hours. Calculation Formula:"Lost time Injuries in the fiscal year" ÷ "Total Working Hours in the  fiscal year" × 1,000,000
         </t>
    <phoneticPr fontId="1"/>
  </si>
  <si>
    <t>*2. Employees working at head offices and domestic branches (excluding advisors and contract employees).</t>
    <phoneticPr fontId="1"/>
  </si>
  <si>
    <t>*3. Regular Contractors include temporary staff working at head offices and domestic branches.</t>
    <phoneticPr fontId="1"/>
  </si>
  <si>
    <r>
      <t>Lost Time Injuries Severity Rate*</t>
    </r>
    <r>
      <rPr>
        <b/>
        <vertAlign val="superscript"/>
        <sz val="9"/>
        <color theme="0"/>
        <rFont val="Arial"/>
        <family val="2"/>
      </rPr>
      <t>1</t>
    </r>
    <phoneticPr fontId="1"/>
  </si>
  <si>
    <r>
      <t> Employees*</t>
    </r>
    <r>
      <rPr>
        <vertAlign val="superscript"/>
        <sz val="9"/>
        <rFont val="Arial"/>
        <family val="2"/>
      </rPr>
      <t>2</t>
    </r>
    <phoneticPr fontId="1"/>
  </si>
  <si>
    <t xml:space="preserve">Whole company </t>
  </si>
  <si>
    <t>*1. “Severity rate” refers to the severity level of accidents and represents the total number of lost time injury days/1,000 total actual working hours. Calculation  Formula:"Lost work days in the fiscal year" ÷ "Total Working Hours in the fisca year" × 1,000</t>
    <phoneticPr fontId="1"/>
  </si>
  <si>
    <t>The number of fatalities</t>
    <phoneticPr fontId="1"/>
  </si>
  <si>
    <t>備考</t>
  </si>
  <si>
    <t>各年度3月31日時点</t>
    <phoneticPr fontId="1"/>
  </si>
  <si>
    <r>
      <t>Occupational Illness Frequency Rate</t>
    </r>
    <r>
      <rPr>
        <b/>
        <vertAlign val="superscript"/>
        <sz val="9"/>
        <color theme="0"/>
        <rFont val="Yu Gothic UI"/>
        <family val="3"/>
        <charset val="128"/>
      </rPr>
      <t>＊</t>
    </r>
    <r>
      <rPr>
        <b/>
        <vertAlign val="superscript"/>
        <sz val="9"/>
        <color theme="0"/>
        <rFont val="Arial"/>
        <family val="2"/>
      </rPr>
      <t>1</t>
    </r>
    <phoneticPr fontId="1"/>
  </si>
  <si>
    <r>
      <t> Employees</t>
    </r>
    <r>
      <rPr>
        <vertAlign val="superscript"/>
        <sz val="9"/>
        <rFont val="Arial"/>
        <family val="2"/>
      </rPr>
      <t>*2</t>
    </r>
    <phoneticPr fontId="1"/>
  </si>
  <si>
    <t>*1. Frequency of industrial accidents classified as work-related illnesses as stipulated by the Japanese Ministry of Health, Labour and Welfare. (Formula: (Number of occupational accidents attributable to work-related illnesses ÷ Total hours worked) × 1,000,000 hours)</t>
    <phoneticPr fontId="1"/>
  </si>
  <si>
    <t>Comparison with industry average (from the Japanese Ministry of Health, Labour and Welfare’s 
“Survey on Industrial Accidents” for Wholesalers and Retailers with a Business Scale of 100 Employees or More)</t>
    <phoneticPr fontId="1"/>
  </si>
  <si>
    <t>Lost time injuries frequency rate</t>
    <phoneticPr fontId="1"/>
  </si>
  <si>
    <t>Workplace accident severity rate</t>
    <phoneticPr fontId="1"/>
  </si>
  <si>
    <t>Note: MC's data is comparable to non-consolidated occupational health and safety data only, as it is based on various places of business.</t>
    <phoneticPr fontId="1"/>
  </si>
  <si>
    <t>Data Related to Regular Health Checkups
(Consolidated and Non-Consolidated Basis)</t>
    <phoneticPr fontId="1"/>
  </si>
  <si>
    <t>Health Checkup Rate for Domestic (Japan-based) Employees (Non-Consolidated Basis)</t>
    <phoneticPr fontId="1"/>
  </si>
  <si>
    <t>Overseas assignees checkup rate</t>
    <phoneticPr fontId="1"/>
  </si>
  <si>
    <t>Domesitic assignees checkup rate</t>
    <phoneticPr fontId="1"/>
  </si>
  <si>
    <t>Stress Check Results (Domestic) Checkup rate</t>
    <phoneticPr fontId="1"/>
  </si>
  <si>
    <t>As of October 1 of each ficial year</t>
  </si>
  <si>
    <t>Absenteeism</t>
    <phoneticPr fontId="1"/>
  </si>
  <si>
    <r>
      <rPr>
        <sz val="9"/>
        <color rgb="FF000000"/>
        <rFont val="Arial"/>
        <family val="2"/>
      </rPr>
      <t>Absenteeism</t>
    </r>
    <r>
      <rPr>
        <sz val="9"/>
        <rFont val="Arial"/>
        <family val="2"/>
      </rPr>
      <t>*</t>
    </r>
    <phoneticPr fontId="1"/>
  </si>
  <si>
    <r>
      <t>*Definition of Absenteeism</t>
    </r>
    <r>
      <rPr>
        <sz val="9"/>
        <rFont val="ＭＳ ゴシック"/>
        <family val="3"/>
        <charset val="128"/>
      </rPr>
      <t>：</t>
    </r>
    <r>
      <rPr>
        <sz val="9"/>
        <rFont val="Arial"/>
        <family val="2"/>
      </rPr>
      <t>Total number of days of personal sick leave due to personal illness or injury ÷ the number of employees working in Japan  (excluding secondees from other companies)</t>
    </r>
    <phoneticPr fontId="1"/>
  </si>
  <si>
    <t>Presenteeism</t>
    <phoneticPr fontId="1"/>
  </si>
  <si>
    <t>Respondents</t>
    <phoneticPr fontId="1"/>
  </si>
  <si>
    <r>
      <t>Single-Item Presenteeism Question</t>
    </r>
    <r>
      <rPr>
        <vertAlign val="superscript"/>
        <sz val="9"/>
        <rFont val="Arial"/>
        <family val="2"/>
      </rPr>
      <t>*1</t>
    </r>
    <phoneticPr fontId="1"/>
  </si>
  <si>
    <r>
      <t>Absolute presenteeism (WHO-HPQ)</t>
    </r>
    <r>
      <rPr>
        <vertAlign val="superscript"/>
        <sz val="9"/>
        <rFont val="Arial"/>
        <family val="2"/>
      </rPr>
      <t>*2</t>
    </r>
    <phoneticPr fontId="1"/>
  </si>
  <si>
    <t>Point</t>
    <phoneticPr fontId="1"/>
  </si>
  <si>
    <r>
      <t>Relative presenteeism (WHO-HPQ)</t>
    </r>
    <r>
      <rPr>
        <vertAlign val="superscript"/>
        <sz val="9"/>
        <rFont val="Arial"/>
        <family val="2"/>
      </rPr>
      <t>*3</t>
    </r>
    <phoneticPr fontId="1"/>
  </si>
  <si>
    <t>*1. Definition of the Single-Item Presenteeism Question: The score is 100 minus the response value to the question: “Assuming your work performance is 100% when you have no llness or injury, please rate your work performance over the past four weeks.”(Data to be collected and utilized from the 2025 Stress Check survey.)</t>
    <phoneticPr fontId="1"/>
  </si>
  <si>
    <r>
      <t>*2. Out of 100 points</t>
    </r>
    <r>
      <rPr>
        <sz val="9"/>
        <rFont val="ＭＳ Ｐゴシック"/>
        <family val="3"/>
        <charset val="128"/>
      </rPr>
      <t>（</t>
    </r>
    <r>
      <rPr>
        <sz val="9"/>
        <rFont val="Arial"/>
        <family val="2"/>
      </rPr>
      <t>Collected and utilized up to the 2024 Stress Check survey.</t>
    </r>
    <r>
      <rPr>
        <sz val="9"/>
        <rFont val="ＭＳ Ｐゴシック"/>
        <family val="3"/>
        <charset val="128"/>
      </rPr>
      <t>）</t>
    </r>
    <phoneticPr fontId="1"/>
  </si>
  <si>
    <r>
      <t>*3. Range of 0.25 to 2</t>
    </r>
    <r>
      <rPr>
        <sz val="9"/>
        <rFont val="ＭＳ Ｐゴシック"/>
        <family val="3"/>
        <charset val="128"/>
      </rPr>
      <t>（</t>
    </r>
    <r>
      <rPr>
        <sz val="9"/>
        <rFont val="Arial"/>
        <family val="2"/>
      </rPr>
      <t>Collected and utilized up to the 2024 Stress Check survey.</t>
    </r>
    <r>
      <rPr>
        <sz val="9"/>
        <rFont val="ＭＳ Ｐゴシック"/>
        <family val="3"/>
        <charset val="128"/>
      </rPr>
      <t>）</t>
    </r>
  </si>
  <si>
    <t>Overview of MC’s Training (Non-Consolidated Basis)</t>
    <phoneticPr fontId="1"/>
  </si>
  <si>
    <t>Total annual training hours</t>
  </si>
  <si>
    <t>Approx.
74,000</t>
    <phoneticPr fontId="1"/>
  </si>
  <si>
    <t>Approx.
118,000</t>
    <phoneticPr fontId="1"/>
  </si>
  <si>
    <t>Approx.
80,099</t>
    <phoneticPr fontId="1"/>
  </si>
  <si>
    <t>Approx.
80,153</t>
    <phoneticPr fontId="1"/>
  </si>
  <si>
    <r>
      <t>Annual training hours per employee</t>
    </r>
    <r>
      <rPr>
        <vertAlign val="superscript"/>
        <sz val="9"/>
        <rFont val="Arial"/>
        <family val="2"/>
      </rPr>
      <t>*1</t>
    </r>
    <phoneticPr fontId="1"/>
  </si>
  <si>
    <r>
      <t>Amount of human capital investment</t>
    </r>
    <r>
      <rPr>
        <vertAlign val="superscript"/>
        <sz val="9"/>
        <rFont val="Arial"/>
        <family val="2"/>
      </rPr>
      <t>*2</t>
    </r>
    <phoneticPr fontId="1"/>
  </si>
  <si>
    <t>billion yen</t>
    <phoneticPr fontId="1"/>
  </si>
  <si>
    <r>
      <t>Cost per employee</t>
    </r>
    <r>
      <rPr>
        <vertAlign val="superscript"/>
        <sz val="9"/>
        <rFont val="Arial"/>
        <family val="2"/>
      </rPr>
      <t>*3</t>
    </r>
    <phoneticPr fontId="1"/>
  </si>
  <si>
    <t>*1. The average number of training hours per employee is calculated by dividing total annual training hours by the total number of employees. This does not include time spent on self-development using the online self-learning platform   provided by the Company.</t>
    <phoneticPr fontId="1"/>
  </si>
  <si>
    <t>*2. Since FY2023, this figure has included incidental expenses relating to long-term overseas training activities, in addition to expenditure on education and training activities and services outsourced from external training institutions.</t>
  </si>
  <si>
    <t>*3. This is calculated by dividing total amount of human capital investment by the total number of employees to determine the cost of training per employee.</t>
    <phoneticPr fontId="1"/>
  </si>
  <si>
    <t>Number of Training Participants (Non-Consolidated Basis)</t>
  </si>
  <si>
    <t>Number of Training Participants
 (Non-Consolidated Basis)</t>
    <phoneticPr fontId="1"/>
  </si>
  <si>
    <t>Annual training hours per employee</t>
    <phoneticPr fontId="1"/>
  </si>
  <si>
    <t>Attendance rate</t>
  </si>
  <si>
    <t>Approx. 97</t>
    <phoneticPr fontId="1"/>
  </si>
  <si>
    <t>Business Basic Skill Program
1st or 2nd year employees</t>
    <phoneticPr fontId="1"/>
  </si>
  <si>
    <t>Business Advanced Skill Program
3rd year employees</t>
    <phoneticPr fontId="1"/>
  </si>
  <si>
    <t>MC Executives’ Program
Managing Director class employees</t>
    <phoneticPr fontId="1"/>
  </si>
  <si>
    <t>DX-related training attendance rate</t>
  </si>
  <si>
    <t>Approx. 99</t>
    <phoneticPr fontId="1"/>
  </si>
  <si>
    <t>Results of Career Autonomy Promotion Measures</t>
    <phoneticPr fontId="1"/>
  </si>
  <si>
    <r>
      <t>Growth Dialogue</t>
    </r>
    <r>
      <rPr>
        <vertAlign val="superscript"/>
        <sz val="9"/>
        <color rgb="FF000000"/>
        <rFont val="Arial"/>
        <family val="2"/>
      </rPr>
      <t>*1</t>
    </r>
    <r>
      <rPr>
        <sz val="9"/>
        <color rgb="FF000000"/>
        <rFont val="Arial"/>
        <family val="2"/>
      </rPr>
      <t>Satisfaction</t>
    </r>
  </si>
  <si>
    <r>
      <t>No. of positions offered</t>
    </r>
    <r>
      <rPr>
        <vertAlign val="superscript"/>
        <sz val="9"/>
        <color rgb="FF000000"/>
        <rFont val="Arial"/>
        <family val="2"/>
      </rPr>
      <t>*2</t>
    </r>
  </si>
  <si>
    <r>
      <t>No. of applicants</t>
    </r>
    <r>
      <rPr>
        <vertAlign val="superscript"/>
        <sz val="9"/>
        <color rgb="FF000000"/>
        <rFont val="Arial"/>
        <family val="2"/>
      </rPr>
      <t>*2</t>
    </r>
    <phoneticPr fontId="1"/>
  </si>
  <si>
    <r>
      <t>No. of transferees/No. of concurrent assignments</t>
    </r>
    <r>
      <rPr>
        <vertAlign val="superscript"/>
        <sz val="9"/>
        <color rgb="FF000000"/>
        <rFont val="Arial"/>
        <family val="2"/>
      </rPr>
      <t>*2</t>
    </r>
    <phoneticPr fontId="1"/>
  </si>
  <si>
    <t>*1. Annual dialogue with supervisors focusing on employee skill development and career building in order to enhance the effectiveness of employee autonomous growth.</t>
    <phoneticPr fontId="1"/>
  </si>
  <si>
    <t>*2. Results of Career Choice system (open recruitment and transfer system to empower employees' transfer for the positions they wish to take on) and Dual Career system (in-house dual work assignments system), which are measures to encourage career autonomy that have been implemented since FY2023.</t>
    <phoneticPr fontId="1"/>
  </si>
  <si>
    <t>Donation Amounts</t>
    <phoneticPr fontId="1"/>
  </si>
  <si>
    <r>
      <rPr>
        <b/>
        <sz val="9"/>
        <color theme="0"/>
        <rFont val="Yu Gothic UI"/>
        <family val="3"/>
      </rPr>
      <t>項目</t>
    </r>
  </si>
  <si>
    <t>Social contributions, etc.</t>
  </si>
  <si>
    <t>JPY million</t>
  </si>
  <si>
    <r>
      <t>Recovery support</t>
    </r>
    <r>
      <rPr>
        <vertAlign val="superscript"/>
        <sz val="9"/>
        <rFont val="Yu Gothic UI"/>
        <family val="3"/>
        <charset val="128"/>
      </rPr>
      <t>＊</t>
    </r>
    <r>
      <rPr>
        <vertAlign val="superscript"/>
        <sz val="9"/>
        <rFont val="Arial"/>
        <family val="2"/>
      </rPr>
      <t>1</t>
    </r>
    <phoneticPr fontId="1"/>
  </si>
  <si>
    <r>
      <t>Political donations</t>
    </r>
    <r>
      <rPr>
        <vertAlign val="superscript"/>
        <sz val="9"/>
        <rFont val="Yu Gothic UI"/>
        <family val="3"/>
        <charset val="128"/>
      </rPr>
      <t>＊</t>
    </r>
    <r>
      <rPr>
        <vertAlign val="superscript"/>
        <sz val="9"/>
        <rFont val="Arial"/>
        <family val="2"/>
      </rPr>
      <t>2</t>
    </r>
    <phoneticPr fontId="1"/>
  </si>
  <si>
    <t xml:space="preserve">*1. Amount includes MC’s contributions to the Mitsubishi Corporation Disaster Relief Foundation and donations to other organizations involved in recovery support. </t>
    <phoneticPr fontId="1"/>
  </si>
  <si>
    <t>*2. The amount of political donations made to political party fund management organizations. MC conducts political donations as part of its corporate societal roles.</t>
    <phoneticPr fontId="1"/>
  </si>
  <si>
    <t>(Number of target suppliers)</t>
  </si>
  <si>
    <t>Target Products</t>
    <phoneticPr fontId="1"/>
  </si>
  <si>
    <r>
      <t>FY2020</t>
    </r>
    <r>
      <rPr>
        <b/>
        <vertAlign val="superscript"/>
        <sz val="9"/>
        <color theme="0"/>
        <rFont val="Yu Gothic UI"/>
        <family val="3"/>
        <charset val="128"/>
      </rPr>
      <t>＊</t>
    </r>
    <r>
      <rPr>
        <b/>
        <vertAlign val="superscript"/>
        <sz val="8"/>
        <color theme="0"/>
        <rFont val="Arial"/>
        <family val="2"/>
      </rPr>
      <t>1</t>
    </r>
    <phoneticPr fontId="1"/>
  </si>
  <si>
    <r>
      <t>FY2021</t>
    </r>
    <r>
      <rPr>
        <b/>
        <vertAlign val="superscript"/>
        <sz val="9"/>
        <color theme="0"/>
        <rFont val="Yu Gothic UI"/>
        <family val="3"/>
        <charset val="128"/>
      </rPr>
      <t>＊</t>
    </r>
    <r>
      <rPr>
        <b/>
        <vertAlign val="superscript"/>
        <sz val="8"/>
        <color theme="0"/>
        <rFont val="Arial"/>
        <family val="2"/>
      </rPr>
      <t>1</t>
    </r>
    <phoneticPr fontId="1"/>
  </si>
  <si>
    <r>
      <t>FY2022</t>
    </r>
    <r>
      <rPr>
        <b/>
        <vertAlign val="superscript"/>
        <sz val="9"/>
        <color theme="0"/>
        <rFont val="Yu Gothic UI"/>
        <family val="3"/>
        <charset val="128"/>
      </rPr>
      <t>＊</t>
    </r>
    <r>
      <rPr>
        <b/>
        <vertAlign val="superscript"/>
        <sz val="8"/>
        <color theme="0"/>
        <rFont val="Arial"/>
        <family val="2"/>
      </rPr>
      <t>1</t>
    </r>
    <phoneticPr fontId="1"/>
  </si>
  <si>
    <r>
      <t>FY2023</t>
    </r>
    <r>
      <rPr>
        <b/>
        <vertAlign val="superscript"/>
        <sz val="9"/>
        <color theme="0"/>
        <rFont val="Yu Gothic UI"/>
        <family val="3"/>
        <charset val="128"/>
      </rPr>
      <t>＊</t>
    </r>
    <r>
      <rPr>
        <b/>
        <vertAlign val="superscript"/>
        <sz val="8"/>
        <color theme="0"/>
        <rFont val="Arial"/>
        <family val="2"/>
      </rPr>
      <t>1</t>
    </r>
    <phoneticPr fontId="1"/>
  </si>
  <si>
    <r>
      <t>FY2024</t>
    </r>
    <r>
      <rPr>
        <b/>
        <vertAlign val="superscript"/>
        <sz val="9"/>
        <color theme="0"/>
        <rFont val="Yu Gothic UI"/>
        <family val="3"/>
        <charset val="128"/>
      </rPr>
      <t>＊</t>
    </r>
    <r>
      <rPr>
        <b/>
        <vertAlign val="superscript"/>
        <sz val="9"/>
        <color theme="0"/>
        <rFont val="Arial"/>
        <family val="2"/>
      </rPr>
      <t>1</t>
    </r>
  </si>
  <si>
    <t>Paper</t>
  </si>
  <si>
    <t>Company</t>
    <phoneticPr fontId="1"/>
  </si>
  <si>
    <t>LNG</t>
  </si>
  <si>
    <t>Plastic (PP, PE etc.)</t>
  </si>
  <si>
    <t>Wood</t>
  </si>
  <si>
    <t>Copper</t>
  </si>
  <si>
    <t>Zinc</t>
  </si>
  <si>
    <t>Coal</t>
  </si>
  <si>
    <t>Iron Ore</t>
  </si>
  <si>
    <t>Tire</t>
  </si>
  <si>
    <t>Chicken</t>
  </si>
  <si>
    <t>Pork</t>
    <phoneticPr fontId="1"/>
  </si>
  <si>
    <t>Soy</t>
  </si>
  <si>
    <t>Sugar</t>
  </si>
  <si>
    <r>
      <t>Shrimp (Tier1&amp;2)</t>
    </r>
    <r>
      <rPr>
        <vertAlign val="superscript"/>
        <sz val="9"/>
        <rFont val="Arial"/>
        <family val="2"/>
      </rPr>
      <t>*2</t>
    </r>
    <phoneticPr fontId="1"/>
  </si>
  <si>
    <r>
      <t>Tuna (Tier1&amp;2)</t>
    </r>
    <r>
      <rPr>
        <vertAlign val="superscript"/>
        <sz val="9"/>
        <rFont val="Arial"/>
        <family val="2"/>
      </rPr>
      <t>*2</t>
    </r>
    <phoneticPr fontId="1"/>
  </si>
  <si>
    <r>
      <t>Cacao (Tier1&amp;2)</t>
    </r>
    <r>
      <rPr>
        <vertAlign val="superscript"/>
        <sz val="9"/>
        <rFont val="Arial"/>
        <family val="2"/>
      </rPr>
      <t>*2</t>
    </r>
    <phoneticPr fontId="1"/>
  </si>
  <si>
    <r>
      <t>Coffee (Tier1&amp;2)</t>
    </r>
    <r>
      <rPr>
        <vertAlign val="superscript"/>
        <sz val="9"/>
        <rFont val="Arial"/>
        <family val="2"/>
      </rPr>
      <t>*2</t>
    </r>
    <phoneticPr fontId="1"/>
  </si>
  <si>
    <r>
      <t>Apparel (Tier1&amp;2)</t>
    </r>
    <r>
      <rPr>
        <vertAlign val="superscript"/>
        <sz val="9"/>
        <rFont val="Arial"/>
        <family val="2"/>
      </rPr>
      <t>*2</t>
    </r>
    <phoneticPr fontId="1"/>
  </si>
  <si>
    <t>Number of Responses</t>
    <phoneticPr fontId="1"/>
  </si>
  <si>
    <t>*1. The survey is carried out in the following fiscal year based on the results of the current fiscal year.</t>
    <phoneticPr fontId="1"/>
  </si>
  <si>
    <t>*2. Tier 1 is a primary supplier that supplies directly to MC (or its Group companies), while Tier 2 is a secondary supplier that supplies directly to the primary supplier.</t>
    <phoneticPr fontId="1"/>
  </si>
  <si>
    <t>tin, tantalum, tungsten, gold</t>
    <phoneticPr fontId="1"/>
  </si>
  <si>
    <t>Response rate</t>
    <phoneticPr fontId="1"/>
  </si>
  <si>
    <t>(Survey Results)</t>
  </si>
  <si>
    <t>Section</t>
    <phoneticPr fontId="1"/>
  </si>
  <si>
    <t>Sample Question</t>
    <phoneticPr fontId="1"/>
  </si>
  <si>
    <r>
      <t>Number of improvement requests</t>
    </r>
    <r>
      <rPr>
        <b/>
        <vertAlign val="superscript"/>
        <sz val="9"/>
        <color theme="0"/>
        <rFont val="Yu Gothic UI"/>
        <family val="3"/>
        <charset val="128"/>
      </rPr>
      <t>＊</t>
    </r>
    <phoneticPr fontId="1"/>
  </si>
  <si>
    <t>Related Stakeholders</t>
    <phoneticPr fontId="1"/>
  </si>
  <si>
    <t>FY2020</t>
  </si>
  <si>
    <t>(1)Forced Labor</t>
    <phoneticPr fontId="1"/>
  </si>
  <si>
    <t>Is there a mechanism for verifying that forced or bonded labor is not practiced?</t>
    <phoneticPr fontId="1"/>
  </si>
  <si>
    <t>In-house employee,employee of supplier</t>
    <phoneticPr fontId="1"/>
  </si>
  <si>
    <t>(2)Child Labor</t>
    <phoneticPr fontId="1"/>
  </si>
  <si>
    <t>Does the company either have a policy or set of guidelines specifying the minimum age of employees, or commit to international or industry standards related to this issue?</t>
    <phoneticPr fontId="1"/>
  </si>
  <si>
    <t>In-house employee, employee of supplier</t>
    <phoneticPr fontId="1"/>
  </si>
  <si>
    <t>(3)Safe and Healthy Working Environments</t>
    <phoneticPr fontId="1"/>
  </si>
  <si>
    <t>Do employees work in a safe and healthy work
environment where precautions have been taken to minimize the risk of accidents and injuries?</t>
    <phoneticPr fontId="1"/>
  </si>
  <si>
    <t>(4)Freedom of Association and 
         Collective Bargaining</t>
    <phoneticPr fontId="1"/>
  </si>
  <si>
    <t>Does the company respect the right of employees to freely organize or join an organization to negotiate their labor
conditions with management?</t>
    <phoneticPr fontId="1"/>
  </si>
  <si>
    <t>In-house employee</t>
    <phoneticPr fontId="1"/>
  </si>
  <si>
    <t>(5)Discrimination</t>
    <phoneticPr fontId="1"/>
  </si>
  <si>
    <t>Does the company respect equality of all employees without differentiating among them based on criteria unrelated to their job requirements?</t>
    <phoneticPr fontId="1"/>
  </si>
  <si>
    <t>(6) Abuse and Harassment</t>
    <phoneticPr fontId="1"/>
  </si>
  <si>
    <t>Does the company take efforts in ensuring a working environment where human rights are respected and violations of human rights including various forms of
harassment and abuse do not occur?</t>
    <phoneticPr fontId="1"/>
  </si>
  <si>
    <t>(7)Working Hours</t>
    <phoneticPr fontId="1"/>
  </si>
  <si>
    <t>Does the company force employees to work overtime or are any employees who do not consent to work overtime
subject to unfavorable treatment such as penalties or demotion?</t>
    <phoneticPr fontId="1"/>
  </si>
  <si>
    <t>(8)Suitable Remuneration</t>
    <phoneticPr fontId="1"/>
  </si>
  <si>
    <t>Does the company unreasonably or unlawfully reduce employees' wages or allowances?</t>
    <phoneticPr fontId="1"/>
  </si>
  <si>
    <t>(9)Anti-Corruption</t>
    <phoneticPr fontId="1"/>
  </si>
  <si>
    <t>Does the company comply with the applicable laws and regulations by striving to conduct its business fairly while
avoiding any form of corruption?</t>
    <phoneticPr fontId="1"/>
  </si>
  <si>
    <t>(10)Environment</t>
    <phoneticPr fontId="1"/>
  </si>
  <si>
    <t>Does the company have an assigned person(s)
responsible for managing compliance with environmental legal requirements?</t>
    <phoneticPr fontId="1"/>
  </si>
  <si>
    <t>(11)Sustainable sourcing</t>
    <phoneticPr fontId="1"/>
  </si>
  <si>
    <t>Does the company verify that its sub-suppliers do not engage in violations of human rights or environmental destruction?</t>
    <phoneticPr fontId="1"/>
  </si>
  <si>
    <t>(12)Information Disclosure</t>
    <phoneticPr fontId="1"/>
  </si>
  <si>
    <t>Does the company disclose information relevant to the items listed in "Mitsubishi Corporation Policy for Sustainable Supply Chain Management", to its stakeholders in a timely and appropriate manner?</t>
    <phoneticPr fontId="1"/>
  </si>
  <si>
    <t>*Calculation method:This is the percentage of responses to the Sustainable Supply Chain Survey, excluding non-responses, which warranted a request for improvement.</t>
  </si>
  <si>
    <r>
      <rPr>
        <sz val="9"/>
        <rFont val="Yu Gothic UI"/>
        <family val="3"/>
      </rPr>
      <t>・</t>
    </r>
    <r>
      <rPr>
        <sz val="9"/>
        <rFont val="Arial"/>
        <family val="2"/>
      </rPr>
      <t>Calculations use the emission intensity from the Emission Intensity Database for Calculating Greenhouse Gas Emissions and Other Emissions by Organizations Throughout the Supply Chain (ver3.4) (Ministry of Environment), LCI database IDEA version3.4 (IDEA Lab, Research Institute of Science for Safety and Sustainability, National Institute of Advanced Industrial Science and Technology, and Sustainable Management Promotion Organization), and the SHK system (the emissions accounting, reporting, disclosure system under Act on Promotion of Global Warming Countermeasures).</t>
    </r>
    <phoneticPr fontId="1"/>
  </si>
  <si>
    <t>*shall comply with Article 43 of Act to Facilitate the Employment of Persons with Disabilities</t>
  </si>
  <si>
    <r>
      <t>Lost time Injuries Frequency Rate</t>
    </r>
    <r>
      <rPr>
        <b/>
        <vertAlign val="superscript"/>
        <sz val="9"/>
        <color theme="0"/>
        <rFont val="Arial"/>
        <family val="2"/>
      </rPr>
      <t xml:space="preserve">*1*2*3*4
</t>
    </r>
    <r>
      <rPr>
        <b/>
        <sz val="9"/>
        <color theme="0"/>
        <rFont val="Arial"/>
        <family val="2"/>
      </rPr>
      <t>(This data includes major subsidiaries and unincorporated joint operations, which contain production business sites)</t>
    </r>
  </si>
  <si>
    <r>
      <t>Lost time Injuries Frequency Rate</t>
    </r>
    <r>
      <rPr>
        <b/>
        <vertAlign val="superscript"/>
        <sz val="9"/>
        <color theme="0"/>
        <rFont val="Arial"/>
        <family val="2"/>
      </rPr>
      <t xml:space="preserve">*1*2*3*4
</t>
    </r>
    <r>
      <rPr>
        <b/>
        <sz val="9"/>
        <color theme="0"/>
        <rFont val="Arial"/>
        <family val="2"/>
      </rPr>
      <t>(This data includes major subsidiaries and unincorporated joint operations, any other group companies like affiliates, which contain production business sites)</t>
    </r>
  </si>
  <si>
    <t>Diversity Management Relevant Data (Non-consolidated)</t>
    <phoneticPr fontId="1"/>
  </si>
  <si>
    <r>
      <rPr>
        <b/>
        <sz val="14"/>
        <color rgb="FF000000"/>
        <rFont val="Arial"/>
        <family val="2"/>
      </rPr>
      <t>Diversity Management Relevant Data (</t>
    </r>
    <r>
      <rPr>
        <b/>
        <sz val="14"/>
        <color rgb="FF000000"/>
        <rFont val="游ゴシック"/>
        <family val="3"/>
        <charset val="128"/>
      </rPr>
      <t>Non-consolidated)</t>
    </r>
    <phoneticPr fontId="1"/>
  </si>
  <si>
    <r>
      <rPr>
        <sz val="9"/>
        <rFont val="Arial"/>
        <family val="2"/>
      </rPr>
      <t xml:space="preserve">Reference: </t>
    </r>
    <r>
      <rPr>
        <u/>
        <sz val="9"/>
        <color theme="10"/>
        <rFont val="Arial"/>
        <family val="2"/>
      </rPr>
      <t xml:space="preserve">Independent Practitioner’s Assurance Report </t>
    </r>
    <phoneticPr fontId="1"/>
  </si>
  <si>
    <t>Names, and Total Amounts of Consolidated Remuneration and Amount by Type of Remuneration for Each Director (FY2025)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</si>
</sst>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6" formatCode="&quot;¥&quot;#,##0;[Red]&quot;¥&quot;\-#,##0"/>
    <numFmt numFmtId="176" formatCode="0.00_ "/>
    <numFmt numFmtId="177" formatCode="0.0_ "/>
    <numFmt numFmtId="178" formatCode="0_ "/>
    <numFmt numFmtId="179" formatCode="#,##0_);\(#,##0\)"/>
    <numFmt numFmtId="180" formatCode="0.00_);[Red]\(0.00\)"/>
    <numFmt numFmtId="181" formatCode="0.0_);[Red]\(0.0\)"/>
    <numFmt numFmtId="182" formatCode="0_);[Red]\(0\)"/>
    <numFmt numFmtId="183" formatCode="0.0%"/>
    <numFmt numFmtId="184" formatCode="#,##0_);[Red]\(#,##0\)"/>
    <numFmt numFmtId="185" formatCode="m/d"/>
    <numFmt numFmtId="186" formatCode="#,##0_ "/>
    <numFmt numFmtId="187" formatCode="#,##0_ ;[Red]\-#,##0\ "/>
    <numFmt numFmtId="188" formatCode="0_);[Black]\(0\)"/>
    <numFmt numFmtId="189" formatCode="0.000_);[Red]\(0.000\)"/>
    <numFmt numFmtId="190" formatCode="#,##0.0_);[Red]\(#,##0.0\)"/>
    <numFmt numFmtId="191" formatCode="0.0"/>
    <numFmt numFmtId="192" formatCode="0.0000"/>
    <numFmt numFmtId="193" formatCode="#,##0.00_);[Red]\(#,##0.00\)"/>
    <numFmt numFmtId="194" formatCode="#,##0.00_ "/>
    <numFmt numFmtId="195" formatCode="#,##0.0_ "/>
  </numFmts>
  <fonts count="105">
    <font>
      <sz val="11"/>
      <color theme="1"/>
      <name val="游ゴシック Light"/>
      <family val="2"/>
      <charset val="128"/>
      <scheme val="minor"/>
    </font>
    <font>
      <sz val="6"/>
      <name val="游ゴシック Light"/>
      <family val="2"/>
      <charset val="128"/>
      <scheme val="minor"/>
    </font>
    <font>
      <u/>
      <sz val="11"/>
      <color theme="10"/>
      <name val="游ゴシック Light"/>
      <family val="2"/>
      <charset val="128"/>
      <scheme val="minor"/>
    </font>
    <font>
      <sz val="11"/>
      <color theme="1"/>
      <name val="游ゴシック Light"/>
      <family val="2"/>
      <charset val="128"/>
      <scheme val="minor"/>
    </font>
    <font>
      <sz val="9"/>
      <color theme="1"/>
      <name val="Yu Gothic UI"/>
      <family val="3"/>
      <charset val="128"/>
    </font>
    <font>
      <b/>
      <sz val="9"/>
      <color theme="0"/>
      <name val="Yu Gothic UI"/>
      <family val="3"/>
      <charset val="128"/>
    </font>
    <font>
      <sz val="9"/>
      <name val="Yu Gothic UI"/>
      <family val="3"/>
      <charset val="128"/>
    </font>
    <font>
      <vertAlign val="superscript"/>
      <sz val="9"/>
      <name val="Yu Gothic UI"/>
      <family val="3"/>
      <charset val="128"/>
    </font>
    <font>
      <b/>
      <sz val="9"/>
      <color theme="1"/>
      <name val="Yu Gothic UI"/>
      <family val="3"/>
      <charset val="128"/>
    </font>
    <font>
      <sz val="9"/>
      <color rgb="FFFF0000"/>
      <name val="Yu Gothic UI"/>
      <family val="3"/>
      <charset val="128"/>
    </font>
    <font>
      <sz val="9"/>
      <color theme="1"/>
      <name val="Yu Gothic UI"/>
      <family val="3"/>
    </font>
    <font>
      <sz val="9"/>
      <name val="Yu Gothic UI"/>
      <family val="3"/>
    </font>
    <font>
      <b/>
      <sz val="9"/>
      <color theme="0"/>
      <name val="Yu Gothic UI"/>
      <family val="3"/>
    </font>
    <font>
      <b/>
      <vertAlign val="superscript"/>
      <sz val="9"/>
      <color theme="0"/>
      <name val="Yu Gothic UI"/>
      <family val="3"/>
      <charset val="128"/>
    </font>
    <font>
      <sz val="11"/>
      <color theme="1"/>
      <name val="游ゴシック Light"/>
      <family val="2"/>
      <scheme val="minor"/>
    </font>
    <font>
      <sz val="9"/>
      <name val="Segoe UI Symbol"/>
      <family val="3"/>
    </font>
    <font>
      <sz val="9"/>
      <color theme="1"/>
      <name val="ＭＳ Ｐゴシック"/>
      <family val="3"/>
      <charset val="128"/>
    </font>
    <font>
      <sz val="9"/>
      <name val="ＭＳ Ｐゴシック"/>
      <family val="3"/>
      <charset val="128"/>
    </font>
    <font>
      <b/>
      <sz val="14"/>
      <color rgb="FF000000"/>
      <name val="Arial"/>
      <family val="2"/>
    </font>
    <font>
      <b/>
      <sz val="11"/>
      <color theme="1"/>
      <name val="Arial"/>
      <family val="2"/>
    </font>
    <font>
      <sz val="11"/>
      <color theme="1"/>
      <name val="Arial"/>
      <family val="2"/>
    </font>
    <font>
      <b/>
      <sz val="14"/>
      <name val="Arial"/>
      <family val="2"/>
    </font>
    <font>
      <u/>
      <sz val="11"/>
      <color theme="10"/>
      <name val="Arial"/>
      <family val="2"/>
    </font>
    <font>
      <sz val="11"/>
      <color rgb="FFFF0000"/>
      <name val="Arial"/>
      <family val="2"/>
    </font>
    <font>
      <b/>
      <sz val="9"/>
      <name val="Arial"/>
      <family val="2"/>
    </font>
    <font>
      <sz val="9"/>
      <name val="Arial"/>
      <family val="2"/>
    </font>
    <font>
      <u/>
      <sz val="9"/>
      <name val="Arial"/>
      <family val="2"/>
    </font>
    <font>
      <sz val="9"/>
      <color theme="1"/>
      <name val="Arial"/>
      <family val="2"/>
    </font>
    <font>
      <u/>
      <sz val="11"/>
      <name val="Arial"/>
      <family val="2"/>
    </font>
    <font>
      <sz val="9"/>
      <color rgb="FF000000"/>
      <name val="Arial"/>
      <family val="2"/>
    </font>
    <font>
      <u/>
      <sz val="9"/>
      <color theme="10"/>
      <name val="Arial"/>
      <family val="2"/>
    </font>
    <font>
      <b/>
      <sz val="14"/>
      <color rgb="FF00B050"/>
      <name val="Arial"/>
      <family val="2"/>
    </font>
    <font>
      <b/>
      <sz val="9"/>
      <color theme="0"/>
      <name val="Arial"/>
      <family val="2"/>
    </font>
    <font>
      <b/>
      <sz val="8"/>
      <color theme="0"/>
      <name val="Arial"/>
      <family val="2"/>
    </font>
    <font>
      <vertAlign val="subscript"/>
      <sz val="9"/>
      <name val="Arial"/>
      <family val="2"/>
    </font>
    <font>
      <sz val="11"/>
      <name val="Arial"/>
      <family val="2"/>
    </font>
    <font>
      <sz val="9"/>
      <color rgb="FFFF0000"/>
      <name val="Arial"/>
      <family val="2"/>
    </font>
    <font>
      <vertAlign val="superscript"/>
      <sz val="9"/>
      <name val="Arial"/>
      <family val="2"/>
    </font>
    <font>
      <sz val="11"/>
      <color theme="0"/>
      <name val="Arial"/>
      <family val="2"/>
    </font>
    <font>
      <sz val="9"/>
      <color rgb="FF00B050"/>
      <name val="Arial"/>
      <family val="2"/>
    </font>
    <font>
      <b/>
      <sz val="9"/>
      <color rgb="FFFF0000"/>
      <name val="Arial"/>
      <family val="2"/>
    </font>
    <font>
      <sz val="9"/>
      <color theme="0"/>
      <name val="Arial"/>
      <family val="2"/>
    </font>
    <font>
      <sz val="11"/>
      <color rgb="FF434343"/>
      <name val="Arial"/>
      <family val="2"/>
    </font>
    <font>
      <b/>
      <sz val="12"/>
      <name val="Arial"/>
      <family val="2"/>
    </font>
    <font>
      <b/>
      <sz val="9"/>
      <color rgb="FF434343"/>
      <name val="Arial"/>
      <family val="2"/>
    </font>
    <font>
      <sz val="9"/>
      <color rgb="FF434343"/>
      <name val="Arial"/>
      <family val="2"/>
    </font>
    <font>
      <b/>
      <sz val="9"/>
      <color theme="1"/>
      <name val="Arial"/>
      <family val="2"/>
    </font>
    <font>
      <b/>
      <vertAlign val="superscript"/>
      <sz val="9"/>
      <color theme="0"/>
      <name val="Arial"/>
      <family val="2"/>
    </font>
    <font>
      <b/>
      <sz val="9"/>
      <color rgb="FFFFFFFF"/>
      <name val="Arial"/>
      <family val="2"/>
    </font>
    <font>
      <b/>
      <vertAlign val="superscript"/>
      <sz val="9"/>
      <name val="Arial"/>
      <family val="2"/>
    </font>
    <font>
      <sz val="8"/>
      <color theme="1"/>
      <name val="Arial"/>
      <family val="2"/>
    </font>
    <font>
      <sz val="7"/>
      <color theme="1"/>
      <name val="Arial"/>
      <family val="2"/>
    </font>
    <font>
      <b/>
      <sz val="11"/>
      <color rgb="FFFF0000"/>
      <name val="Arial"/>
      <family val="2"/>
    </font>
    <font>
      <vertAlign val="superscript"/>
      <sz val="9"/>
      <color rgb="FF000000"/>
      <name val="Arial"/>
      <family val="2"/>
    </font>
    <font>
      <vertAlign val="superscript"/>
      <sz val="9"/>
      <color theme="1"/>
      <name val="Arial"/>
      <family val="2"/>
    </font>
    <font>
      <sz val="9"/>
      <color rgb="FF333333"/>
      <name val="Arial"/>
      <family val="2"/>
    </font>
    <font>
      <sz val="9"/>
      <color rgb="FF0070C0"/>
      <name val="Arial"/>
      <family val="2"/>
    </font>
    <font>
      <b/>
      <vertAlign val="superscript"/>
      <sz val="8"/>
      <color theme="0"/>
      <name val="Arial"/>
      <family val="2"/>
    </font>
    <font>
      <sz val="9"/>
      <color rgb="FFFF0000"/>
      <name val="游ゴシック"/>
      <family val="3"/>
      <charset val="128"/>
    </font>
    <font>
      <sz val="9"/>
      <name val="Segoe UI Symbol"/>
      <family val="2"/>
    </font>
    <font>
      <b/>
      <sz val="9"/>
      <color theme="0"/>
      <name val="Arial"/>
      <family val="3"/>
    </font>
    <font>
      <sz val="9"/>
      <color theme="1"/>
      <name val="游ゴシック"/>
      <family val="2"/>
      <charset val="128"/>
    </font>
    <font>
      <sz val="9"/>
      <name val="Arial"/>
      <family val="3"/>
    </font>
    <font>
      <vertAlign val="subscript"/>
      <sz val="8"/>
      <color theme="1"/>
      <name val="Arial"/>
      <family val="2"/>
    </font>
    <font>
      <sz val="9"/>
      <name val="ＭＳ Ｐゴシック"/>
      <family val="2"/>
      <charset val="128"/>
    </font>
    <font>
      <sz val="9"/>
      <color rgb="FFFF0000"/>
      <name val="Yu Gothic UI"/>
      <family val="3"/>
    </font>
    <font>
      <sz val="9"/>
      <name val="游ゴシック"/>
      <family val="2"/>
      <charset val="128"/>
    </font>
    <font>
      <sz val="9"/>
      <name val="ＭＳ ゴシック"/>
      <family val="3"/>
      <charset val="128"/>
    </font>
    <font>
      <sz val="9"/>
      <color rgb="FFFF0000"/>
      <name val="ＭＳ Ｐゴシック"/>
      <family val="3"/>
      <charset val="128"/>
    </font>
    <font>
      <b/>
      <sz val="11"/>
      <color rgb="FFFF0000"/>
      <name val="ＭＳ Ｐゴシック"/>
      <family val="3"/>
    </font>
    <font>
      <sz val="11"/>
      <color rgb="FF000000"/>
      <name val="Arial"/>
      <family val="2"/>
    </font>
    <font>
      <u/>
      <sz val="11"/>
      <color rgb="FF467886"/>
      <name val="游ゴシック Light"/>
      <family val="3"/>
    </font>
    <font>
      <sz val="11"/>
      <color rgb="FF00B050"/>
      <name val="Arial"/>
      <family val="2"/>
    </font>
    <font>
      <u/>
      <sz val="9"/>
      <color rgb="FF467886"/>
      <name val="Arial"/>
      <family val="2"/>
    </font>
    <font>
      <b/>
      <sz val="9"/>
      <color rgb="FFFFFFFF"/>
      <name val="Yu Gothic UI"/>
      <family val="3"/>
      <charset val="128"/>
    </font>
    <font>
      <i/>
      <sz val="9"/>
      <name val="Arial"/>
      <family val="2"/>
    </font>
    <font>
      <b/>
      <sz val="9"/>
      <name val="ＭＳ ゴシック"/>
      <family val="3"/>
      <charset val="128"/>
    </font>
    <font>
      <b/>
      <sz val="9"/>
      <color theme="2"/>
      <name val="Arial"/>
      <family val="2"/>
    </font>
    <font>
      <b/>
      <strike/>
      <sz val="9"/>
      <color theme="2"/>
      <name val="Arial"/>
      <family val="2"/>
    </font>
    <font>
      <b/>
      <strike/>
      <sz val="9"/>
      <color theme="0"/>
      <name val="Arial"/>
      <family val="2"/>
    </font>
    <font>
      <b/>
      <sz val="11"/>
      <name val="Arial"/>
      <family val="2"/>
    </font>
    <font>
      <sz val="9"/>
      <name val="游ゴシック Light"/>
      <family val="2"/>
      <charset val="128"/>
    </font>
    <font>
      <sz val="9"/>
      <name val="游ゴシック"/>
      <family val="3"/>
      <charset val="128"/>
    </font>
    <font>
      <strike/>
      <sz val="9"/>
      <color rgb="FFFF0000"/>
      <name val="Arial"/>
      <family val="2"/>
    </font>
    <font>
      <sz val="6"/>
      <name val="Arial"/>
      <family val="2"/>
    </font>
    <font>
      <sz val="8"/>
      <name val="Arial"/>
      <family val="2"/>
    </font>
    <font>
      <b/>
      <sz val="8"/>
      <color rgb="FFFF0000"/>
      <name val="Arial"/>
      <family val="2"/>
    </font>
    <font>
      <strike/>
      <sz val="9"/>
      <name val="Arial"/>
      <family val="2"/>
    </font>
    <font>
      <strike/>
      <sz val="9"/>
      <color theme="1"/>
      <name val="Arial"/>
      <family val="2"/>
    </font>
    <font>
      <b/>
      <sz val="9"/>
      <color theme="3" tint="0.499984740745262"/>
      <name val="Arial"/>
      <family val="2"/>
    </font>
    <font>
      <u/>
      <sz val="11"/>
      <color theme="10"/>
      <name val="游ゴシック Light"/>
      <family val="3"/>
      <charset val="128"/>
      <scheme val="minor"/>
    </font>
    <font>
      <b/>
      <sz val="9"/>
      <color rgb="FFFF0000"/>
      <name val="Yu Gothic UI"/>
      <family val="3"/>
      <charset val="128"/>
    </font>
    <font>
      <sz val="11"/>
      <color rgb="FF000000"/>
      <name val="游ゴシック"/>
      <family val="3"/>
      <charset val="128"/>
    </font>
    <font>
      <vertAlign val="superscript"/>
      <sz val="8"/>
      <name val="Arial"/>
      <family val="2"/>
    </font>
    <font>
      <sz val="9"/>
      <color theme="4"/>
      <name val="ＭＳ Ｐゴシック"/>
      <family val="3"/>
      <charset val="128"/>
    </font>
    <font>
      <b/>
      <sz val="9"/>
      <color theme="4"/>
      <name val="ＭＳ Ｐゴシック"/>
      <family val="3"/>
      <charset val="128"/>
    </font>
    <font>
      <b/>
      <sz val="9"/>
      <color theme="4"/>
      <name val="ＭＳ Ｐゴシック"/>
      <family val="3"/>
    </font>
    <font>
      <sz val="9"/>
      <color theme="1"/>
      <name val="游ゴシック Light"/>
      <family val="3"/>
      <charset val="128"/>
    </font>
    <font>
      <vertAlign val="subscript"/>
      <sz val="9"/>
      <color theme="1"/>
      <name val="Arial"/>
      <family val="2"/>
    </font>
    <font>
      <sz val="9"/>
      <color theme="1"/>
      <name val="Segoe UI Symbol"/>
      <family val="2"/>
    </font>
    <font>
      <sz val="9"/>
      <color theme="1"/>
      <name val="游ゴシック Light"/>
      <family val="2"/>
      <charset val="128"/>
    </font>
    <font>
      <sz val="9"/>
      <name val="Arial"/>
      <family val="2"/>
    </font>
    <font>
      <sz val="9"/>
      <color theme="1"/>
      <name val="Arial"/>
      <family val="2"/>
    </font>
    <font>
      <b/>
      <sz val="9"/>
      <color theme="1"/>
      <name val="Arial"/>
      <family val="2"/>
    </font>
    <font>
      <b/>
      <sz val="14"/>
      <color rgb="FF000000"/>
      <name val="游ゴシック"/>
      <family val="3"/>
      <charset val="128"/>
    </font>
  </fonts>
  <fills count="13">
    <fill>
      <patternFill patternType="none"/>
    </fill>
    <fill>
      <patternFill patternType="gray125"/>
    </fill>
    <fill>
      <patternFill patternType="solid">
        <fgColor rgb="FFF9F9F9"/>
        <bgColor indexed="64"/>
      </patternFill>
    </fill>
    <fill>
      <patternFill patternType="solid">
        <fgColor rgb="FFFFFFF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rgb="FF808080"/>
        <bgColor rgb="FF000000"/>
      </patternFill>
    </fill>
    <fill>
      <patternFill patternType="solid">
        <fgColor rgb="FFFFFFFF"/>
        <bgColor rgb="FF000000"/>
      </patternFill>
    </fill>
    <fill>
      <patternFill patternType="solid">
        <fgColor rgb="FFF2F2F2"/>
        <bgColor rgb="FF000000"/>
      </patternFill>
    </fill>
    <fill>
      <patternFill patternType="solid">
        <fgColor theme="1" tint="0.499984740745262"/>
        <bgColor rgb="FF000000"/>
      </patternFill>
    </fill>
    <fill>
      <patternFill patternType="solid">
        <fgColor theme="0"/>
        <bgColor rgb="FF000000"/>
      </patternFill>
    </fill>
    <fill>
      <patternFill patternType="solid">
        <fgColor theme="0" tint="-0.499984740745262"/>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diagonal/>
    </border>
    <border>
      <left/>
      <right style="thin">
        <color rgb="FF000000"/>
      </right>
      <top style="thin">
        <color indexed="64"/>
      </top>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rgb="FF000000"/>
      </top>
      <bottom/>
      <diagonal/>
    </border>
    <border>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hair">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style="thin">
        <color indexed="64"/>
      </right>
      <top style="thin">
        <color indexed="64"/>
      </top>
      <bottom style="hair">
        <color rgb="FF000000"/>
      </bottom>
      <diagonal/>
    </border>
    <border>
      <left style="thin">
        <color indexed="64"/>
      </left>
      <right style="thin">
        <color indexed="64"/>
      </right>
      <top style="thin">
        <color indexed="64"/>
      </top>
      <bottom style="hair">
        <color rgb="FF000000"/>
      </bottom>
      <diagonal/>
    </border>
    <border>
      <left/>
      <right style="thin">
        <color indexed="64"/>
      </right>
      <top style="hair">
        <color rgb="FF000000"/>
      </top>
      <bottom style="hair">
        <color rgb="FF000000"/>
      </bottom>
      <diagonal/>
    </border>
    <border>
      <left style="thin">
        <color indexed="64"/>
      </left>
      <right style="thin">
        <color indexed="64"/>
      </right>
      <top style="hair">
        <color rgb="FF000000"/>
      </top>
      <bottom style="hair">
        <color rgb="FF000000"/>
      </bottom>
      <diagonal/>
    </border>
    <border>
      <left/>
      <right style="thin">
        <color indexed="64"/>
      </right>
      <top style="hair">
        <color rgb="FF000000"/>
      </top>
      <bottom style="thin">
        <color indexed="64"/>
      </bottom>
      <diagonal/>
    </border>
    <border>
      <left style="thin">
        <color indexed="64"/>
      </left>
      <right style="thin">
        <color indexed="64"/>
      </right>
      <top style="hair">
        <color rgb="FF000000"/>
      </top>
      <bottom style="thin">
        <color indexed="64"/>
      </bottom>
      <diagonal/>
    </border>
    <border>
      <left style="thin">
        <color indexed="64"/>
      </left>
      <right/>
      <top/>
      <bottom style="hair">
        <color indexed="64"/>
      </bottom>
      <diagonal/>
    </border>
    <border>
      <left style="thin">
        <color indexed="64"/>
      </left>
      <right/>
      <top style="thin">
        <color indexed="64"/>
      </top>
      <bottom style="dotted">
        <color rgb="FF000000"/>
      </bottom>
      <diagonal/>
    </border>
    <border>
      <left/>
      <right style="thin">
        <color indexed="64"/>
      </right>
      <top style="thin">
        <color indexed="64"/>
      </top>
      <bottom style="dotted">
        <color rgb="FF000000"/>
      </bottom>
      <diagonal/>
    </border>
    <border>
      <left/>
      <right style="thin">
        <color rgb="FF000000"/>
      </right>
      <top style="thin">
        <color indexed="64"/>
      </top>
      <bottom style="thin">
        <color indexed="64"/>
      </bottom>
      <diagonal/>
    </border>
    <border>
      <left style="thin">
        <color indexed="64"/>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style="hair">
        <color indexed="64"/>
      </bottom>
      <diagonal/>
    </border>
    <border>
      <left/>
      <right style="thin">
        <color rgb="FF000000"/>
      </right>
      <top style="hair">
        <color indexed="64"/>
      </top>
      <bottom style="hair">
        <color indexed="64"/>
      </bottom>
      <diagonal/>
    </border>
    <border>
      <left/>
      <right/>
      <top/>
      <bottom style="hair">
        <color indexed="64"/>
      </bottom>
      <diagonal/>
    </border>
    <border>
      <left/>
      <right style="thin">
        <color rgb="FF000000"/>
      </right>
      <top/>
      <bottom style="hair">
        <color indexed="64"/>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rgb="FF000000"/>
      </right>
      <top style="thin">
        <color indexed="64"/>
      </top>
      <bottom style="hair">
        <color rgb="FF000000"/>
      </bottom>
      <diagonal/>
    </border>
  </borders>
  <cellStyleXfs count="11">
    <xf numFmtId="0" fontId="0" fillId="0" borderId="0">
      <alignment vertical="center"/>
    </xf>
    <xf numFmtId="0" fontId="2" fillId="0" borderId="0" applyNumberFormat="0" applyFill="0" applyBorder="0" applyAlignment="0" applyProtection="0">
      <alignment vertical="center"/>
    </xf>
    <xf numFmtId="38" fontId="3" fillId="0" borderId="0" applyFont="0" applyFill="0" applyBorder="0" applyAlignment="0" applyProtection="0">
      <alignment vertical="center"/>
    </xf>
    <xf numFmtId="0" fontId="14" fillId="0" borderId="0"/>
    <xf numFmtId="0" fontId="3" fillId="0" borderId="0">
      <alignment vertical="center"/>
    </xf>
    <xf numFmtId="0" fontId="14"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 fillId="0" borderId="0" applyNumberFormat="0" applyFill="0" applyBorder="0" applyAlignment="0" applyProtection="0">
      <alignment vertical="center"/>
    </xf>
    <xf numFmtId="6"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1418">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0" xfId="1"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5" fillId="0" borderId="0" xfId="0" applyFont="1" applyAlignment="1">
      <alignment horizontal="left" vertical="top"/>
    </xf>
    <xf numFmtId="0" fontId="25" fillId="0" borderId="0" xfId="0" applyFont="1" applyAlignment="1">
      <alignment horizontal="center" vertical="center" wrapText="1"/>
    </xf>
    <xf numFmtId="177" fontId="25" fillId="0" borderId="0" xfId="0" applyNumberFormat="1" applyFont="1" applyAlignment="1">
      <alignment horizontal="right" vertical="center" wrapText="1"/>
    </xf>
    <xf numFmtId="176" fontId="25" fillId="0" borderId="0" xfId="0" applyNumberFormat="1" applyFont="1" applyAlignment="1">
      <alignment horizontal="right" vertical="center" wrapText="1"/>
    </xf>
    <xf numFmtId="0" fontId="26" fillId="0" borderId="0" xfId="1" applyFont="1">
      <alignment vertical="center"/>
    </xf>
    <xf numFmtId="0" fontId="25" fillId="0" borderId="0" xfId="0" applyFont="1" applyAlignment="1">
      <alignment horizontal="left" vertical="center"/>
    </xf>
    <xf numFmtId="0" fontId="20" fillId="0" borderId="0" xfId="0" applyFont="1" applyAlignment="1">
      <alignment horizontal="left" vertical="center" indent="1"/>
    </xf>
    <xf numFmtId="0" fontId="20" fillId="0" borderId="0" xfId="0" applyFont="1" applyAlignment="1">
      <alignment horizontal="left" vertical="center" indent="2"/>
    </xf>
    <xf numFmtId="0" fontId="27" fillId="0" borderId="0" xfId="0" applyFont="1">
      <alignment vertical="center"/>
    </xf>
    <xf numFmtId="0" fontId="24" fillId="0" borderId="0" xfId="0" applyFont="1" applyAlignment="1">
      <alignment horizontal="left" vertical="center"/>
    </xf>
    <xf numFmtId="0" fontId="28" fillId="0" borderId="0" xfId="1" applyFont="1" applyFill="1" applyBorder="1" applyAlignment="1">
      <alignment horizontal="left" vertical="center"/>
    </xf>
    <xf numFmtId="0" fontId="25" fillId="0" borderId="0" xfId="0" applyFont="1" applyAlignment="1">
      <alignment horizontal="left" vertical="center" indent="1"/>
    </xf>
    <xf numFmtId="0" fontId="25" fillId="0" borderId="0" xfId="0" applyFont="1" applyAlignment="1">
      <alignment horizontal="left" vertical="center" wrapText="1"/>
    </xf>
    <xf numFmtId="0" fontId="25" fillId="0" borderId="0" xfId="0" applyFont="1" applyAlignment="1">
      <alignment vertical="center" wrapText="1"/>
    </xf>
    <xf numFmtId="0" fontId="30" fillId="0" borderId="0" xfId="8" applyFont="1">
      <alignment vertical="center"/>
    </xf>
    <xf numFmtId="0" fontId="31" fillId="0" borderId="0" xfId="0" applyFont="1">
      <alignment vertical="center"/>
    </xf>
    <xf numFmtId="0" fontId="32" fillId="4" borderId="1" xfId="0" applyFont="1" applyFill="1" applyBorder="1" applyAlignment="1">
      <alignment horizontal="center" vertical="center" wrapText="1"/>
    </xf>
    <xf numFmtId="0" fontId="32" fillId="4" borderId="1" xfId="0" applyFont="1" applyFill="1" applyBorder="1" applyAlignment="1">
      <alignment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2" fillId="0" borderId="7" xfId="0" applyFont="1" applyBorder="1" applyAlignment="1">
      <alignment horizontal="center" vertical="center" wrapText="1"/>
    </xf>
    <xf numFmtId="0" fontId="33" fillId="0" borderId="0" xfId="0" applyFont="1" applyAlignment="1">
      <alignment horizontal="center" vertical="center" wrapText="1"/>
    </xf>
    <xf numFmtId="0" fontId="25" fillId="5" borderId="13"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3" xfId="0" applyFont="1" applyFill="1" applyBorder="1" applyAlignment="1">
      <alignment horizontal="center" vertical="center" wrapText="1"/>
    </xf>
    <xf numFmtId="184" fontId="25" fillId="0" borderId="4" xfId="0" applyNumberFormat="1" applyFont="1" applyBorder="1" applyAlignment="1">
      <alignment horizontal="right" vertical="center"/>
    </xf>
    <xf numFmtId="184" fontId="25" fillId="0" borderId="3" xfId="0" applyNumberFormat="1" applyFont="1" applyBorder="1" applyAlignment="1">
      <alignment horizontal="right" vertical="center"/>
    </xf>
    <xf numFmtId="184" fontId="25" fillId="3" borderId="3" xfId="0" applyNumberFormat="1" applyFont="1" applyFill="1" applyBorder="1" applyAlignment="1">
      <alignment horizontal="right" vertical="center"/>
    </xf>
    <xf numFmtId="0" fontId="25" fillId="3" borderId="3"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5" borderId="17" xfId="0" applyFont="1" applyFill="1" applyBorder="1" applyAlignment="1">
      <alignment horizontal="center" vertical="center" wrapText="1"/>
    </xf>
    <xf numFmtId="0" fontId="25" fillId="5" borderId="19" xfId="0" applyFont="1" applyFill="1" applyBorder="1" applyAlignment="1">
      <alignment horizontal="center" vertical="center" wrapText="1"/>
    </xf>
    <xf numFmtId="184" fontId="25" fillId="3" borderId="8" xfId="0" applyNumberFormat="1" applyFont="1" applyFill="1" applyBorder="1" applyAlignment="1">
      <alignment horizontal="right" vertical="center"/>
    </xf>
    <xf numFmtId="0" fontId="25" fillId="3" borderId="8" xfId="0" applyFont="1" applyFill="1" applyBorder="1" applyAlignment="1">
      <alignment horizontal="center" vertical="center" wrapText="1"/>
    </xf>
    <xf numFmtId="38" fontId="25" fillId="0" borderId="0" xfId="2" applyFont="1">
      <alignment vertical="center"/>
    </xf>
    <xf numFmtId="184" fontId="25" fillId="3" borderId="21" xfId="0" applyNumberFormat="1" applyFont="1" applyFill="1" applyBorder="1" applyAlignment="1">
      <alignment horizontal="right" vertical="center"/>
    </xf>
    <xf numFmtId="0" fontId="25" fillId="3" borderId="21"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5" fillId="5" borderId="9" xfId="0" applyFont="1" applyFill="1" applyBorder="1" applyAlignment="1">
      <alignment horizontal="center" vertical="center" wrapText="1"/>
    </xf>
    <xf numFmtId="184" fontId="25" fillId="3" borderId="11" xfId="0" applyNumberFormat="1" applyFont="1" applyFill="1" applyBorder="1" applyAlignment="1">
      <alignment horizontal="right" vertical="center"/>
    </xf>
    <xf numFmtId="0" fontId="25" fillId="3" borderId="11" xfId="0" applyFont="1" applyFill="1" applyBorder="1" applyAlignment="1">
      <alignment horizontal="center" vertical="center" wrapText="1"/>
    </xf>
    <xf numFmtId="0" fontId="25" fillId="5" borderId="30"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25" fillId="0" borderId="0" xfId="0" applyFont="1" applyAlignment="1">
      <alignment horizontal="center" vertical="center"/>
    </xf>
    <xf numFmtId="0" fontId="32" fillId="4" borderId="2" xfId="0" applyFont="1" applyFill="1" applyBorder="1" applyAlignment="1">
      <alignment horizontal="center" vertical="center" wrapText="1"/>
    </xf>
    <xf numFmtId="0" fontId="32" fillId="0" borderId="0" xfId="0" applyFont="1" applyAlignment="1">
      <alignment horizontal="center" vertical="center" wrapText="1"/>
    </xf>
    <xf numFmtId="0" fontId="24" fillId="0" borderId="0" xfId="0" applyFont="1" applyAlignment="1">
      <alignment horizontal="center" vertical="center" wrapText="1"/>
    </xf>
    <xf numFmtId="184" fontId="25" fillId="0" borderId="7" xfId="0" applyNumberFormat="1" applyFont="1" applyBorder="1" applyAlignment="1">
      <alignment horizontal="right" vertical="center"/>
    </xf>
    <xf numFmtId="0" fontId="25" fillId="5" borderId="21" xfId="0" applyFont="1" applyFill="1" applyBorder="1" applyAlignment="1">
      <alignment horizontal="center" vertical="center" wrapText="1"/>
    </xf>
    <xf numFmtId="184" fontId="25" fillId="3" borderId="9" xfId="0" applyNumberFormat="1" applyFont="1" applyFill="1" applyBorder="1" applyAlignment="1">
      <alignment horizontal="right" vertical="center"/>
    </xf>
    <xf numFmtId="0" fontId="25" fillId="3" borderId="9" xfId="0" applyFont="1" applyFill="1" applyBorder="1" applyAlignment="1">
      <alignment horizontal="center" vertical="center" wrapText="1"/>
    </xf>
    <xf numFmtId="0" fontId="25" fillId="8" borderId="3" xfId="0" applyFont="1" applyFill="1" applyBorder="1" applyAlignment="1">
      <alignment horizontal="center" vertical="center" wrapText="1"/>
    </xf>
    <xf numFmtId="184" fontId="25" fillId="3" borderId="7" xfId="0" applyNumberFormat="1" applyFont="1" applyFill="1" applyBorder="1" applyAlignment="1">
      <alignment horizontal="right" vertical="center"/>
    </xf>
    <xf numFmtId="0" fontId="33" fillId="4" borderId="3" xfId="0" applyFont="1" applyFill="1" applyBorder="1" applyAlignment="1">
      <alignment horizontal="center" vertical="center" wrapText="1"/>
    </xf>
    <xf numFmtId="0" fontId="36" fillId="0" borderId="0" xfId="0" applyFont="1">
      <alignment vertical="center"/>
    </xf>
    <xf numFmtId="0" fontId="33" fillId="0" borderId="0" xfId="0" applyFont="1" applyAlignment="1">
      <alignment vertical="center" wrapText="1"/>
    </xf>
    <xf numFmtId="0" fontId="25" fillId="5" borderId="2" xfId="0" applyFont="1" applyFill="1" applyBorder="1" applyAlignment="1">
      <alignment horizontal="center" vertical="center" wrapText="1"/>
    </xf>
    <xf numFmtId="184" fontId="25" fillId="3" borderId="13" xfId="0" applyNumberFormat="1" applyFont="1" applyFill="1" applyBorder="1" applyAlignment="1">
      <alignment horizontal="right" vertical="center"/>
    </xf>
    <xf numFmtId="0" fontId="25" fillId="3" borderId="13" xfId="0" applyFont="1" applyFill="1" applyBorder="1" applyAlignment="1">
      <alignment horizontal="center" vertical="center" wrapText="1"/>
    </xf>
    <xf numFmtId="3" fontId="25" fillId="0" borderId="0" xfId="0" applyNumberFormat="1" applyFont="1">
      <alignment vertical="center"/>
    </xf>
    <xf numFmtId="0" fontId="25" fillId="0" borderId="0" xfId="0" applyFont="1" applyAlignment="1">
      <alignment horizontal="left" vertical="top" wrapText="1"/>
    </xf>
    <xf numFmtId="0" fontId="25" fillId="0" borderId="0" xfId="0" applyFont="1" applyAlignment="1">
      <alignment vertical="top" wrapText="1"/>
    </xf>
    <xf numFmtId="0" fontId="25" fillId="0" borderId="0" xfId="0" applyFont="1" applyAlignment="1">
      <alignment horizontal="left" vertical="center" wrapText="1" indent="1"/>
    </xf>
    <xf numFmtId="0" fontId="25" fillId="0" borderId="0" xfId="0" applyFont="1" applyAlignment="1">
      <alignment horizontal="right" vertical="center" wrapText="1"/>
    </xf>
    <xf numFmtId="3" fontId="25" fillId="0" borderId="0" xfId="0" applyNumberFormat="1" applyFont="1" applyAlignment="1">
      <alignment horizontal="right" vertical="center" wrapText="1"/>
    </xf>
    <xf numFmtId="184" fontId="32" fillId="4" borderId="3" xfId="0" applyNumberFormat="1" applyFont="1" applyFill="1" applyBorder="1" applyAlignment="1">
      <alignment horizontal="center" vertical="center"/>
    </xf>
    <xf numFmtId="181" fontId="25" fillId="3" borderId="3" xfId="0" applyNumberFormat="1" applyFont="1" applyFill="1" applyBorder="1" applyAlignment="1">
      <alignment horizontal="right" vertical="center"/>
    </xf>
    <xf numFmtId="177" fontId="25" fillId="3" borderId="11" xfId="0" applyNumberFormat="1" applyFont="1" applyFill="1" applyBorder="1" applyAlignment="1">
      <alignment horizontal="right" vertical="center" wrapText="1"/>
    </xf>
    <xf numFmtId="177" fontId="25" fillId="3" borderId="3" xfId="0" applyNumberFormat="1" applyFont="1" applyFill="1" applyBorder="1" applyAlignment="1">
      <alignment horizontal="right" vertical="center" wrapText="1"/>
    </xf>
    <xf numFmtId="0" fontId="25" fillId="5" borderId="1" xfId="0" quotePrefix="1" applyFont="1" applyFill="1" applyBorder="1" applyAlignment="1">
      <alignment horizontal="center" vertical="center" wrapText="1"/>
    </xf>
    <xf numFmtId="0" fontId="25" fillId="5" borderId="3" xfId="0" quotePrefix="1" applyFont="1" applyFill="1" applyBorder="1" applyAlignment="1">
      <alignment horizontal="center" vertical="center" wrapText="1"/>
    </xf>
    <xf numFmtId="181" fontId="25" fillId="3" borderId="3" xfId="0" quotePrefix="1" applyNumberFormat="1" applyFont="1" applyFill="1" applyBorder="1" applyAlignment="1">
      <alignment horizontal="right" vertical="center"/>
    </xf>
    <xf numFmtId="177" fontId="25" fillId="3" borderId="3" xfId="0" applyNumberFormat="1" applyFont="1" applyFill="1" applyBorder="1" applyAlignment="1">
      <alignment horizontal="right" vertical="center"/>
    </xf>
    <xf numFmtId="177" fontId="36" fillId="3" borderId="3" xfId="0" applyNumberFormat="1" applyFont="1" applyFill="1" applyBorder="1" applyAlignment="1">
      <alignment horizontal="center" vertical="center"/>
    </xf>
    <xf numFmtId="190" fontId="25" fillId="0" borderId="3" xfId="0" applyNumberFormat="1" applyFont="1" applyBorder="1" applyAlignment="1">
      <alignment horizontal="right" vertical="center"/>
    </xf>
    <xf numFmtId="0" fontId="24" fillId="3" borderId="0" xfId="0" applyFont="1" applyFill="1" applyAlignment="1">
      <alignment horizontal="left" vertical="top"/>
    </xf>
    <xf numFmtId="0" fontId="32" fillId="4" borderId="13" xfId="0" applyFont="1" applyFill="1" applyBorder="1" applyAlignment="1">
      <alignment horizontal="center" vertical="center" wrapText="1"/>
    </xf>
    <xf numFmtId="0" fontId="38" fillId="0" borderId="0" xfId="0" applyFont="1" applyAlignment="1">
      <alignment horizontal="left" vertical="top" wrapText="1"/>
    </xf>
    <xf numFmtId="181" fontId="25" fillId="5" borderId="1" xfId="0" applyNumberFormat="1" applyFont="1" applyFill="1" applyBorder="1" applyAlignment="1">
      <alignment horizontal="center" vertical="center" wrapText="1"/>
    </xf>
    <xf numFmtId="0" fontId="35" fillId="0" borderId="0" xfId="0" applyFont="1" applyAlignment="1">
      <alignment horizontal="left" vertical="top" wrapText="1"/>
    </xf>
    <xf numFmtId="184" fontId="25" fillId="0" borderId="3" xfId="0" quotePrefix="1" applyNumberFormat="1" applyFont="1" applyBorder="1" applyAlignment="1">
      <alignment horizontal="right" vertical="center"/>
    </xf>
    <xf numFmtId="0" fontId="20" fillId="0" borderId="3" xfId="0" applyFont="1" applyBorder="1">
      <alignment vertical="center"/>
    </xf>
    <xf numFmtId="0" fontId="25" fillId="5" borderId="8" xfId="0" applyFont="1" applyFill="1" applyBorder="1" applyAlignment="1">
      <alignment horizontal="center" vertical="center" wrapText="1"/>
    </xf>
    <xf numFmtId="189" fontId="25" fillId="3" borderId="9" xfId="0" applyNumberFormat="1" applyFont="1" applyFill="1" applyBorder="1" applyAlignment="1">
      <alignment horizontal="right" vertical="center"/>
    </xf>
    <xf numFmtId="189" fontId="25" fillId="0" borderId="7" xfId="0" applyNumberFormat="1" applyFont="1" applyBorder="1" applyAlignment="1">
      <alignment horizontal="right" vertical="center"/>
    </xf>
    <xf numFmtId="184" fontId="39" fillId="0" borderId="7" xfId="0" applyNumberFormat="1" applyFont="1" applyBorder="1" applyAlignment="1">
      <alignment horizontal="right" vertical="center"/>
    </xf>
    <xf numFmtId="3" fontId="25" fillId="3" borderId="11" xfId="0" applyNumberFormat="1" applyFont="1" applyFill="1" applyBorder="1" applyAlignment="1">
      <alignment horizontal="right" vertical="center" wrapText="1"/>
    </xf>
    <xf numFmtId="0" fontId="27" fillId="0" borderId="0" xfId="0" applyFont="1" applyAlignment="1">
      <alignment vertical="center" wrapText="1"/>
    </xf>
    <xf numFmtId="0" fontId="26" fillId="0" borderId="0" xfId="8" applyFont="1">
      <alignment vertical="center"/>
    </xf>
    <xf numFmtId="0" fontId="24" fillId="0" borderId="7" xfId="0" applyFont="1" applyBorder="1" applyAlignment="1">
      <alignment horizontal="center" vertical="center" wrapText="1"/>
    </xf>
    <xf numFmtId="184" fontId="25" fillId="3" borderId="18" xfId="0" applyNumberFormat="1" applyFont="1" applyFill="1" applyBorder="1" applyAlignment="1">
      <alignment horizontal="right" vertical="center"/>
    </xf>
    <xf numFmtId="184" fontId="25" fillId="3" borderId="0" xfId="0" applyNumberFormat="1" applyFont="1" applyFill="1" applyAlignment="1">
      <alignment horizontal="right" vertical="center"/>
    </xf>
    <xf numFmtId="0" fontId="40" fillId="0" borderId="7" xfId="0" applyFont="1" applyBorder="1" applyAlignment="1">
      <alignment horizontal="center" vertical="center" wrapText="1"/>
    </xf>
    <xf numFmtId="0" fontId="40" fillId="0" borderId="0" xfId="0" applyFont="1" applyAlignment="1">
      <alignment horizontal="center" vertical="center" wrapText="1"/>
    </xf>
    <xf numFmtId="182" fontId="25" fillId="3" borderId="3" xfId="0" applyNumberFormat="1" applyFont="1" applyFill="1" applyBorder="1" applyAlignment="1">
      <alignment horizontal="right" vertical="center"/>
    </xf>
    <xf numFmtId="182" fontId="36" fillId="3" borderId="7" xfId="0" applyNumberFormat="1" applyFont="1" applyFill="1" applyBorder="1" applyAlignment="1">
      <alignment horizontal="right" vertical="center"/>
    </xf>
    <xf numFmtId="184" fontId="36" fillId="3" borderId="7" xfId="0" applyNumberFormat="1" applyFont="1" applyFill="1" applyBorder="1" applyAlignment="1">
      <alignment horizontal="right" vertical="center"/>
    </xf>
    <xf numFmtId="0" fontId="25" fillId="3" borderId="18" xfId="0" applyFont="1" applyFill="1" applyBorder="1" applyAlignment="1">
      <alignment horizontal="center" vertical="center" wrapText="1"/>
    </xf>
    <xf numFmtId="0" fontId="41" fillId="4" borderId="1" xfId="0" applyFont="1" applyFill="1" applyBorder="1" applyAlignment="1">
      <alignment vertical="center" wrapText="1"/>
    </xf>
    <xf numFmtId="0" fontId="25" fillId="0" borderId="0" xfId="0" applyFont="1" applyAlignment="1">
      <alignment vertical="top"/>
    </xf>
    <xf numFmtId="184" fontId="25" fillId="3" borderId="8" xfId="2" applyNumberFormat="1" applyFont="1" applyFill="1" applyBorder="1" applyAlignment="1">
      <alignment horizontal="right" vertical="center"/>
    </xf>
    <xf numFmtId="184" fontId="25" fillId="0" borderId="7" xfId="2" applyNumberFormat="1" applyFont="1" applyFill="1" applyBorder="1" applyAlignment="1">
      <alignment horizontal="right" vertical="center"/>
    </xf>
    <xf numFmtId="184" fontId="25" fillId="3" borderId="21" xfId="2" applyNumberFormat="1" applyFont="1" applyFill="1" applyBorder="1" applyAlignment="1">
      <alignment horizontal="right" vertical="center"/>
    </xf>
    <xf numFmtId="184" fontId="25" fillId="3" borderId="7" xfId="2" applyNumberFormat="1" applyFont="1" applyFill="1" applyBorder="1" applyAlignment="1">
      <alignment horizontal="right" vertical="center"/>
    </xf>
    <xf numFmtId="184" fontId="25" fillId="3" borderId="9" xfId="2" applyNumberFormat="1" applyFont="1" applyFill="1" applyBorder="1" applyAlignment="1">
      <alignment horizontal="right" vertical="center"/>
    </xf>
    <xf numFmtId="182" fontId="25" fillId="3" borderId="8" xfId="0" applyNumberFormat="1" applyFont="1" applyFill="1" applyBorder="1" applyAlignment="1">
      <alignment horizontal="right" vertical="center"/>
    </xf>
    <xf numFmtId="0" fontId="36" fillId="0" borderId="0" xfId="0" applyFont="1" applyAlignment="1">
      <alignment horizontal="center" vertical="center" wrapText="1"/>
    </xf>
    <xf numFmtId="182" fontId="25" fillId="3" borderId="21" xfId="0" applyNumberFormat="1" applyFont="1" applyFill="1" applyBorder="1" applyAlignment="1">
      <alignment horizontal="right" vertical="center"/>
    </xf>
    <xf numFmtId="0" fontId="25" fillId="5" borderId="25" xfId="0" applyFont="1" applyFill="1" applyBorder="1" applyAlignment="1">
      <alignment horizontal="center" vertical="center" wrapText="1"/>
    </xf>
    <xf numFmtId="182" fontId="25" fillId="3" borderId="25" xfId="0" applyNumberFormat="1" applyFont="1" applyFill="1" applyBorder="1" applyAlignment="1">
      <alignment horizontal="right" vertical="center"/>
    </xf>
    <xf numFmtId="0" fontId="25" fillId="3" borderId="25" xfId="0" applyFont="1" applyFill="1" applyBorder="1" applyAlignment="1">
      <alignment horizontal="center" vertical="center" wrapText="1"/>
    </xf>
    <xf numFmtId="182" fontId="25" fillId="3" borderId="9" xfId="0" applyNumberFormat="1" applyFont="1" applyFill="1" applyBorder="1" applyAlignment="1">
      <alignment horizontal="right" vertical="center"/>
    </xf>
    <xf numFmtId="182" fontId="25" fillId="3" borderId="11" xfId="0" applyNumberFormat="1" applyFont="1" applyFill="1" applyBorder="1" applyAlignment="1">
      <alignment horizontal="right" vertical="center"/>
    </xf>
    <xf numFmtId="0" fontId="20" fillId="0" borderId="0" xfId="0" applyFont="1" applyAlignment="1">
      <alignment vertical="center" wrapText="1"/>
    </xf>
    <xf numFmtId="184" fontId="36" fillId="0" borderId="7" xfId="0" applyNumberFormat="1" applyFont="1" applyBorder="1" applyAlignment="1">
      <alignment horizontal="right" vertical="center"/>
    </xf>
    <xf numFmtId="0" fontId="21" fillId="0" borderId="0" xfId="8" applyFont="1">
      <alignment vertical="center"/>
    </xf>
    <xf numFmtId="0" fontId="22" fillId="0" borderId="0" xfId="8" applyFont="1" applyAlignment="1">
      <alignment horizontal="left" vertical="center" wrapText="1" indent="1"/>
    </xf>
    <xf numFmtId="0" fontId="42" fillId="3" borderId="0" xfId="0" applyFont="1" applyFill="1" applyAlignment="1">
      <alignment vertical="center" wrapText="1"/>
    </xf>
    <xf numFmtId="0" fontId="43" fillId="0" borderId="0" xfId="8" applyFont="1">
      <alignment vertical="center"/>
    </xf>
    <xf numFmtId="0" fontId="32" fillId="0" borderId="0" xfId="0" applyFont="1" applyAlignment="1">
      <alignment vertical="center" wrapText="1"/>
    </xf>
    <xf numFmtId="0" fontId="25" fillId="0" borderId="7" xfId="0" applyFont="1" applyBorder="1" applyAlignment="1">
      <alignment vertical="center" wrapText="1"/>
    </xf>
    <xf numFmtId="182" fontId="36" fillId="0" borderId="7" xfId="0" applyNumberFormat="1" applyFont="1" applyBorder="1" applyAlignment="1">
      <alignment horizontal="right" vertical="center"/>
    </xf>
    <xf numFmtId="0" fontId="44" fillId="0" borderId="0" xfId="0" applyFont="1">
      <alignment vertical="center"/>
    </xf>
    <xf numFmtId="0" fontId="25" fillId="3" borderId="14" xfId="0" applyFont="1" applyFill="1" applyBorder="1" applyAlignment="1">
      <alignment horizontal="center" vertical="center" wrapText="1"/>
    </xf>
    <xf numFmtId="181" fontId="25" fillId="0" borderId="8" xfId="0" applyNumberFormat="1" applyFont="1" applyBorder="1" applyAlignment="1">
      <alignment horizontal="right" vertical="center"/>
    </xf>
    <xf numFmtId="0" fontId="25" fillId="3" borderId="26" xfId="0" applyFont="1" applyFill="1" applyBorder="1" applyAlignment="1">
      <alignment horizontal="center" vertical="center" wrapText="1"/>
    </xf>
    <xf numFmtId="181" fontId="25" fillId="3" borderId="21" xfId="0" applyNumberFormat="1" applyFont="1" applyFill="1" applyBorder="1" applyAlignment="1">
      <alignment horizontal="right" vertical="center"/>
    </xf>
    <xf numFmtId="0" fontId="25" fillId="3" borderId="31" xfId="0" applyFont="1" applyFill="1" applyBorder="1" applyAlignment="1">
      <alignment horizontal="center" vertical="center" wrapText="1"/>
    </xf>
    <xf numFmtId="181" fontId="25" fillId="3" borderId="25" xfId="0" applyNumberFormat="1" applyFont="1" applyFill="1" applyBorder="1" applyAlignment="1">
      <alignment horizontal="right" vertical="center"/>
    </xf>
    <xf numFmtId="0" fontId="25" fillId="0" borderId="14" xfId="0" applyFont="1" applyBorder="1" applyAlignment="1">
      <alignment horizontal="center" vertical="center"/>
    </xf>
    <xf numFmtId="181" fontId="25" fillId="3" borderId="8" xfId="0" applyNumberFormat="1" applyFont="1" applyFill="1" applyBorder="1" applyAlignment="1">
      <alignment horizontal="right" vertical="center"/>
    </xf>
    <xf numFmtId="0" fontId="25" fillId="0" borderId="26" xfId="0" applyFont="1" applyBorder="1" applyAlignment="1">
      <alignment horizontal="center" vertical="center"/>
    </xf>
    <xf numFmtId="181" fontId="25" fillId="0" borderId="21" xfId="0" applyNumberFormat="1" applyFont="1" applyBorder="1" applyAlignment="1">
      <alignment horizontal="right" vertical="center"/>
    </xf>
    <xf numFmtId="0" fontId="25" fillId="0" borderId="20" xfId="0" applyFont="1" applyBorder="1" applyAlignment="1">
      <alignment horizontal="center" vertical="center"/>
    </xf>
    <xf numFmtId="181" fontId="25" fillId="0" borderId="9" xfId="0" applyNumberFormat="1" applyFont="1" applyBorder="1" applyAlignment="1">
      <alignment horizontal="right" vertical="center"/>
    </xf>
    <xf numFmtId="0" fontId="25" fillId="0" borderId="8" xfId="0" applyFont="1" applyBorder="1" applyAlignment="1">
      <alignment horizontal="center" vertical="center"/>
    </xf>
    <xf numFmtId="0" fontId="25" fillId="0" borderId="21" xfId="0" applyFont="1" applyBorder="1" applyAlignment="1">
      <alignment horizontal="center" vertical="center"/>
    </xf>
    <xf numFmtId="0" fontId="25" fillId="0" borderId="21" xfId="0" applyFont="1" applyBorder="1" applyAlignment="1">
      <alignment horizontal="center" vertical="center" wrapText="1"/>
    </xf>
    <xf numFmtId="0" fontId="25" fillId="0" borderId="25" xfId="0" applyFont="1" applyBorder="1" applyAlignment="1">
      <alignment horizontal="center" vertical="center"/>
    </xf>
    <xf numFmtId="0" fontId="25" fillId="0" borderId="9" xfId="0" applyFont="1" applyBorder="1" applyAlignment="1">
      <alignment horizontal="center" vertical="center"/>
    </xf>
    <xf numFmtId="0" fontId="27" fillId="0" borderId="0" xfId="0" applyFont="1" applyAlignment="1">
      <alignment horizontal="left" vertical="top"/>
    </xf>
    <xf numFmtId="0" fontId="25" fillId="3" borderId="0" xfId="0" applyFont="1" applyFill="1" applyAlignment="1">
      <alignment horizontal="left" vertical="center" wrapText="1"/>
    </xf>
    <xf numFmtId="0" fontId="25" fillId="3" borderId="0" xfId="0" applyFont="1" applyFill="1" applyAlignment="1">
      <alignment horizontal="right" vertical="center" wrapText="1"/>
    </xf>
    <xf numFmtId="0" fontId="45" fillId="3" borderId="0" xfId="0" applyFont="1" applyFill="1" applyAlignment="1">
      <alignment horizontal="left" vertical="top" wrapText="1"/>
    </xf>
    <xf numFmtId="0" fontId="45" fillId="3" borderId="0" xfId="0" applyFont="1" applyFill="1" applyAlignment="1">
      <alignment horizontal="left" vertical="top"/>
    </xf>
    <xf numFmtId="0" fontId="45" fillId="3" borderId="0" xfId="0" applyFont="1" applyFill="1" applyAlignment="1">
      <alignment horizontal="right" vertical="top" wrapText="1"/>
    </xf>
    <xf numFmtId="177" fontId="45" fillId="3" borderId="0" xfId="0" applyNumberFormat="1" applyFont="1" applyFill="1" applyAlignment="1">
      <alignment horizontal="right" vertical="top" wrapText="1"/>
    </xf>
    <xf numFmtId="182" fontId="27" fillId="0" borderId="3" xfId="0" applyNumberFormat="1" applyFont="1" applyBorder="1" applyAlignment="1">
      <alignment horizontal="right" vertical="center"/>
    </xf>
    <xf numFmtId="181" fontId="27" fillId="0" borderId="3" xfId="0" applyNumberFormat="1" applyFont="1" applyBorder="1" applyAlignment="1">
      <alignment horizontal="right" vertical="center"/>
    </xf>
    <xf numFmtId="0" fontId="46" fillId="0" borderId="0" xfId="0" applyFont="1">
      <alignment vertical="center"/>
    </xf>
    <xf numFmtId="0" fontId="27" fillId="0" borderId="0" xfId="0" applyFont="1" applyAlignment="1">
      <alignment horizontal="center" vertical="center" wrapText="1"/>
    </xf>
    <xf numFmtId="177" fontId="27" fillId="0" borderId="0" xfId="0" applyNumberFormat="1" applyFont="1" applyAlignment="1">
      <alignment horizontal="right" vertical="center" wrapText="1"/>
    </xf>
    <xf numFmtId="176" fontId="27" fillId="0" borderId="0" xfId="0" applyNumberFormat="1" applyFont="1" applyAlignment="1">
      <alignment horizontal="right" vertical="center" wrapText="1"/>
    </xf>
    <xf numFmtId="0" fontId="27" fillId="0" borderId="0" xfId="0" applyFont="1" applyAlignment="1">
      <alignment horizontal="right" vertical="center" wrapText="1"/>
    </xf>
    <xf numFmtId="0" fontId="32" fillId="4" borderId="3" xfId="0" applyFont="1" applyFill="1" applyBorder="1" applyAlignment="1">
      <alignment horizontal="center" vertical="center"/>
    </xf>
    <xf numFmtId="0" fontId="25" fillId="5" borderId="3" xfId="0" applyFont="1" applyFill="1" applyBorder="1" applyAlignment="1">
      <alignment horizontal="center" vertical="center"/>
    </xf>
    <xf numFmtId="0" fontId="30" fillId="0" borderId="0" xfId="1" applyFont="1" applyAlignment="1">
      <alignment horizontal="left" vertical="center"/>
    </xf>
    <xf numFmtId="0" fontId="30" fillId="0" borderId="0" xfId="1" applyFont="1" applyAlignment="1">
      <alignment horizontal="left" vertical="center" indent="1"/>
    </xf>
    <xf numFmtId="0" fontId="26" fillId="0" borderId="0" xfId="1" applyFont="1" applyAlignment="1">
      <alignment vertical="center"/>
    </xf>
    <xf numFmtId="0" fontId="24" fillId="6" borderId="0" xfId="0" applyFont="1" applyFill="1">
      <alignment vertical="center"/>
    </xf>
    <xf numFmtId="0" fontId="32" fillId="0" borderId="7" xfId="0" applyFont="1" applyBorder="1" applyAlignment="1">
      <alignment vertical="center" wrapText="1"/>
    </xf>
    <xf numFmtId="182" fontId="25" fillId="0" borderId="7" xfId="0" applyNumberFormat="1" applyFont="1" applyBorder="1">
      <alignment vertical="center"/>
    </xf>
    <xf numFmtId="182" fontId="25" fillId="0" borderId="0" xfId="0" applyNumberFormat="1" applyFont="1">
      <alignment vertical="center"/>
    </xf>
    <xf numFmtId="0" fontId="25" fillId="3" borderId="0" xfId="0" applyFont="1" applyFill="1">
      <alignment vertical="center"/>
    </xf>
    <xf numFmtId="0" fontId="25" fillId="6" borderId="5" xfId="0" applyFont="1" applyFill="1" applyBorder="1" applyAlignment="1">
      <alignment horizontal="left" vertical="center"/>
    </xf>
    <xf numFmtId="0" fontId="25" fillId="6" borderId="16" xfId="0" applyFont="1" applyFill="1" applyBorder="1" applyAlignment="1">
      <alignment horizontal="left" vertical="center" wrapText="1"/>
    </xf>
    <xf numFmtId="0" fontId="25" fillId="6" borderId="0" xfId="0" applyFont="1" applyFill="1">
      <alignment vertical="center"/>
    </xf>
    <xf numFmtId="0" fontId="25" fillId="6" borderId="0" xfId="0" applyFont="1" applyFill="1" applyAlignment="1">
      <alignment vertical="top"/>
    </xf>
    <xf numFmtId="185" fontId="25" fillId="6" borderId="0" xfId="0" applyNumberFormat="1" applyFont="1" applyFill="1" applyAlignment="1">
      <alignment horizontal="right" vertical="center"/>
    </xf>
    <xf numFmtId="0" fontId="25" fillId="6" borderId="0" xfId="0" applyFont="1" applyFill="1" applyAlignment="1">
      <alignment horizontal="right" vertical="center"/>
    </xf>
    <xf numFmtId="0" fontId="25" fillId="6" borderId="0" xfId="0" applyFont="1" applyFill="1" applyAlignment="1">
      <alignment horizontal="right" vertical="center" wrapText="1"/>
    </xf>
    <xf numFmtId="49" fontId="25" fillId="6" borderId="0" xfId="0" applyNumberFormat="1" applyFont="1" applyFill="1" applyAlignment="1">
      <alignment horizontal="right" vertical="center"/>
    </xf>
    <xf numFmtId="0" fontId="25" fillId="6" borderId="0" xfId="0" applyFont="1" applyFill="1" applyAlignment="1">
      <alignment horizontal="left" vertical="top" wrapText="1"/>
    </xf>
    <xf numFmtId="0" fontId="23" fillId="6" borderId="0" xfId="0" applyFont="1" applyFill="1" applyAlignment="1">
      <alignment horizontal="left" vertical="center" wrapText="1"/>
    </xf>
    <xf numFmtId="0" fontId="23" fillId="6" borderId="0" xfId="0" applyFont="1" applyFill="1" applyAlignment="1">
      <alignment horizontal="left" vertical="top" wrapText="1"/>
    </xf>
    <xf numFmtId="0" fontId="27" fillId="6" borderId="0" xfId="0" applyFont="1" applyFill="1" applyAlignment="1">
      <alignment horizontal="right" vertical="center" wrapText="1"/>
    </xf>
    <xf numFmtId="0" fontId="27" fillId="6" borderId="0" xfId="0" applyFont="1" applyFill="1">
      <alignment vertical="center"/>
    </xf>
    <xf numFmtId="0" fontId="20" fillId="0" borderId="7" xfId="0" applyFont="1" applyBorder="1">
      <alignment vertical="center"/>
    </xf>
    <xf numFmtId="182" fontId="20" fillId="0" borderId="7" xfId="0" applyNumberFormat="1" applyFont="1" applyBorder="1">
      <alignment vertical="center"/>
    </xf>
    <xf numFmtId="191" fontId="25" fillId="3" borderId="0" xfId="0" applyNumberFormat="1" applyFont="1" applyFill="1" applyAlignment="1">
      <alignment vertical="top"/>
    </xf>
    <xf numFmtId="191" fontId="20" fillId="0" borderId="0" xfId="0" applyNumberFormat="1" applyFont="1">
      <alignment vertical="center"/>
    </xf>
    <xf numFmtId="0" fontId="25" fillId="3" borderId="0" xfId="0" applyFont="1" applyFill="1" applyAlignment="1">
      <alignment vertical="top"/>
    </xf>
    <xf numFmtId="0" fontId="25" fillId="3" borderId="0" xfId="0" applyFont="1" applyFill="1" applyAlignment="1">
      <alignment vertical="center" wrapText="1"/>
    </xf>
    <xf numFmtId="0" fontId="25" fillId="3" borderId="0" xfId="0" applyFont="1" applyFill="1" applyAlignment="1">
      <alignment horizontal="left" vertical="top" wrapText="1"/>
    </xf>
    <xf numFmtId="182" fontId="25" fillId="3" borderId="0" xfId="0" applyNumberFormat="1" applyFont="1" applyFill="1" applyAlignment="1">
      <alignment horizontal="right" vertical="center"/>
    </xf>
    <xf numFmtId="182" fontId="20" fillId="0" borderId="0" xfId="0" applyNumberFormat="1" applyFont="1">
      <alignment vertical="center"/>
    </xf>
    <xf numFmtId="0" fontId="25" fillId="0" borderId="0" xfId="0" applyFont="1" applyAlignment="1">
      <alignment horizontal="right" vertical="center"/>
    </xf>
    <xf numFmtId="0" fontId="25" fillId="3" borderId="0" xfId="0" applyFont="1" applyFill="1" applyAlignment="1">
      <alignment horizontal="left" vertical="center"/>
    </xf>
    <xf numFmtId="0" fontId="21" fillId="3" borderId="0" xfId="0" applyFont="1" applyFill="1" applyAlignment="1">
      <alignment horizontal="left" vertical="center"/>
    </xf>
    <xf numFmtId="0" fontId="27" fillId="0" borderId="0" xfId="0" applyFont="1" applyAlignment="1">
      <alignment horizontal="left" vertical="center" wrapText="1"/>
    </xf>
    <xf numFmtId="0" fontId="25" fillId="3" borderId="0" xfId="0" applyFont="1" applyFill="1" applyAlignment="1">
      <alignment horizontal="right" vertical="top" wrapText="1"/>
    </xf>
    <xf numFmtId="0" fontId="25" fillId="5" borderId="8" xfId="0" applyFont="1" applyFill="1" applyBorder="1" applyAlignment="1">
      <alignment horizontal="center" vertical="center"/>
    </xf>
    <xf numFmtId="182" fontId="25" fillId="0" borderId="8" xfId="0" applyNumberFormat="1" applyFont="1" applyBorder="1" applyAlignment="1">
      <alignment horizontal="right" vertical="center"/>
    </xf>
    <xf numFmtId="182" fontId="45" fillId="3" borderId="8" xfId="0" applyNumberFormat="1" applyFont="1" applyFill="1" applyBorder="1" applyAlignment="1">
      <alignment horizontal="right" vertical="center"/>
    </xf>
    <xf numFmtId="182" fontId="25" fillId="0" borderId="9" xfId="0" applyNumberFormat="1" applyFont="1" applyBorder="1" applyAlignment="1">
      <alignment horizontal="right" vertical="center"/>
    </xf>
    <xf numFmtId="0" fontId="25" fillId="5" borderId="11" xfId="0" applyFont="1" applyFill="1" applyBorder="1" applyAlignment="1">
      <alignment horizontal="center" vertical="center"/>
    </xf>
    <xf numFmtId="182" fontId="25" fillId="0" borderId="11" xfId="0" applyNumberFormat="1" applyFont="1" applyBorder="1" applyAlignment="1">
      <alignment horizontal="right" vertical="center"/>
    </xf>
    <xf numFmtId="0" fontId="27" fillId="0" borderId="0" xfId="4" applyFont="1">
      <alignment vertical="center"/>
    </xf>
    <xf numFmtId="0" fontId="27" fillId="0" borderId="0" xfId="4" applyFont="1" applyAlignment="1">
      <alignment horizontal="center" vertical="center"/>
    </xf>
    <xf numFmtId="0" fontId="25" fillId="0" borderId="0" xfId="4" applyFont="1">
      <alignment vertical="center"/>
    </xf>
    <xf numFmtId="0" fontId="30" fillId="0" borderId="0" xfId="1" applyFont="1">
      <alignment vertical="center"/>
    </xf>
    <xf numFmtId="0" fontId="21" fillId="0" borderId="0" xfId="4" applyFont="1">
      <alignment vertical="center"/>
    </xf>
    <xf numFmtId="0" fontId="32" fillId="4" borderId="1" xfId="4" applyFont="1" applyFill="1" applyBorder="1" applyAlignment="1">
      <alignment horizontal="center" vertical="center" wrapText="1"/>
    </xf>
    <xf numFmtId="0" fontId="32" fillId="4" borderId="3" xfId="4" applyFont="1" applyFill="1" applyBorder="1" applyAlignment="1">
      <alignment horizontal="center" vertical="center" wrapText="1"/>
    </xf>
    <xf numFmtId="0" fontId="32" fillId="4" borderId="3" xfId="4" applyFont="1" applyFill="1" applyBorder="1" applyAlignment="1">
      <alignment horizontal="center" vertical="center"/>
    </xf>
    <xf numFmtId="0" fontId="27" fillId="5" borderId="6" xfId="4" applyFont="1" applyFill="1" applyBorder="1" applyAlignment="1">
      <alignment horizontal="center" vertical="center"/>
    </xf>
    <xf numFmtId="186" fontId="27" fillId="3" borderId="3" xfId="5" applyNumberFormat="1" applyFont="1" applyFill="1" applyBorder="1" applyAlignment="1">
      <alignment horizontal="right" vertical="center"/>
    </xf>
    <xf numFmtId="186" fontId="27" fillId="0" borderId="3" xfId="5" applyNumberFormat="1" applyFont="1" applyBorder="1" applyAlignment="1">
      <alignment horizontal="right" vertical="center"/>
    </xf>
    <xf numFmtId="3" fontId="27" fillId="0" borderId="3" xfId="5" applyNumberFormat="1" applyFont="1" applyBorder="1" applyAlignment="1">
      <alignment horizontal="right" vertical="center"/>
    </xf>
    <xf numFmtId="192" fontId="27" fillId="0" borderId="0" xfId="4" applyNumberFormat="1" applyFont="1">
      <alignment vertical="center"/>
    </xf>
    <xf numFmtId="0" fontId="27" fillId="5" borderId="8" xfId="4" applyFont="1" applyFill="1" applyBorder="1" applyAlignment="1">
      <alignment horizontal="center" vertical="center"/>
    </xf>
    <xf numFmtId="186" fontId="27" fillId="3" borderId="8" xfId="5" applyNumberFormat="1" applyFont="1" applyFill="1" applyBorder="1" applyAlignment="1">
      <alignment horizontal="right" vertical="center"/>
    </xf>
    <xf numFmtId="186" fontId="27" fillId="0" borderId="8" xfId="5" applyNumberFormat="1" applyFont="1" applyBorder="1" applyAlignment="1">
      <alignment horizontal="right" vertical="center"/>
    </xf>
    <xf numFmtId="3" fontId="27" fillId="0" borderId="8" xfId="5" applyNumberFormat="1" applyFont="1" applyBorder="1" applyAlignment="1">
      <alignment horizontal="right" vertical="center"/>
    </xf>
    <xf numFmtId="0" fontId="27" fillId="5" borderId="11" xfId="4" applyFont="1" applyFill="1" applyBorder="1" applyAlignment="1">
      <alignment horizontal="center" vertical="center"/>
    </xf>
    <xf numFmtId="0" fontId="27" fillId="5" borderId="9" xfId="4" applyFont="1" applyFill="1" applyBorder="1" applyAlignment="1">
      <alignment horizontal="center" vertical="center"/>
    </xf>
    <xf numFmtId="180" fontId="27" fillId="3" borderId="11" xfId="5" applyNumberFormat="1" applyFont="1" applyFill="1" applyBorder="1" applyAlignment="1">
      <alignment horizontal="right" vertical="center"/>
    </xf>
    <xf numFmtId="180" fontId="27" fillId="0" borderId="11" xfId="5" applyNumberFormat="1" applyFont="1" applyBorder="1" applyAlignment="1">
      <alignment horizontal="right" vertical="center"/>
    </xf>
    <xf numFmtId="49" fontId="27" fillId="0" borderId="11" xfId="5" applyNumberFormat="1" applyFont="1" applyBorder="1" applyAlignment="1">
      <alignment horizontal="right" vertical="center"/>
    </xf>
    <xf numFmtId="10" fontId="27" fillId="0" borderId="0" xfId="5" applyNumberFormat="1" applyFont="1" applyAlignment="1">
      <alignment horizontal="right" vertical="center"/>
    </xf>
    <xf numFmtId="3" fontId="50" fillId="0" borderId="0" xfId="5" applyNumberFormat="1" applyFont="1" applyAlignment="1">
      <alignment horizontal="right" vertical="center"/>
    </xf>
    <xf numFmtId="176" fontId="27" fillId="3" borderId="11" xfId="5" applyNumberFormat="1" applyFont="1" applyFill="1" applyBorder="1" applyAlignment="1">
      <alignment horizontal="right" vertical="center"/>
    </xf>
    <xf numFmtId="176" fontId="27" fillId="0" borderId="11" xfId="5" applyNumberFormat="1" applyFont="1" applyBorder="1" applyAlignment="1">
      <alignment horizontal="right" vertical="center"/>
    </xf>
    <xf numFmtId="0" fontId="27" fillId="0" borderId="11" xfId="5" applyFont="1" applyBorder="1" applyAlignment="1">
      <alignment horizontal="right" vertical="center"/>
    </xf>
    <xf numFmtId="10" fontId="51" fillId="0" borderId="0" xfId="5" applyNumberFormat="1" applyFont="1" applyAlignment="1">
      <alignment horizontal="right" vertical="center"/>
    </xf>
    <xf numFmtId="0" fontId="27" fillId="5" borderId="3" xfId="5" applyFont="1" applyFill="1" applyBorder="1" applyAlignment="1">
      <alignment horizontal="center" vertical="center"/>
    </xf>
    <xf numFmtId="177" fontId="27" fillId="3" borderId="3" xfId="5" applyNumberFormat="1" applyFont="1" applyFill="1" applyBorder="1" applyAlignment="1">
      <alignment horizontal="right" vertical="center"/>
    </xf>
    <xf numFmtId="177" fontId="27" fillId="0" borderId="3" xfId="5" applyNumberFormat="1" applyFont="1" applyBorder="1" applyAlignment="1">
      <alignment horizontal="right" vertical="center"/>
    </xf>
    <xf numFmtId="0" fontId="27" fillId="0" borderId="3" xfId="5" applyFont="1" applyBorder="1" applyAlignment="1">
      <alignment horizontal="right" vertical="center"/>
    </xf>
    <xf numFmtId="0" fontId="50" fillId="0" borderId="0" xfId="5" applyFont="1" applyAlignment="1">
      <alignment horizontal="right" vertical="center"/>
    </xf>
    <xf numFmtId="0" fontId="27" fillId="5" borderId="8" xfId="5" applyFont="1" applyFill="1" applyBorder="1" applyAlignment="1">
      <alignment horizontal="center" vertical="center"/>
    </xf>
    <xf numFmtId="177" fontId="27" fillId="3" borderId="13" xfId="5" applyNumberFormat="1" applyFont="1" applyFill="1" applyBorder="1" applyAlignment="1">
      <alignment horizontal="right" vertical="center"/>
    </xf>
    <xf numFmtId="177" fontId="27" fillId="0" borderId="13" xfId="5" applyNumberFormat="1" applyFont="1" applyBorder="1" applyAlignment="1">
      <alignment horizontal="right" vertical="center"/>
    </xf>
    <xf numFmtId="0" fontId="27" fillId="0" borderId="13" xfId="5" applyFont="1" applyBorder="1" applyAlignment="1">
      <alignment horizontal="right" vertical="center"/>
    </xf>
    <xf numFmtId="0" fontId="27" fillId="5" borderId="20" xfId="5" applyFont="1" applyFill="1" applyBorder="1" applyAlignment="1">
      <alignment horizontal="center" vertical="center"/>
    </xf>
    <xf numFmtId="177" fontId="27" fillId="3" borderId="9" xfId="5" applyNumberFormat="1" applyFont="1" applyFill="1" applyBorder="1" applyAlignment="1">
      <alignment horizontal="right" vertical="center"/>
    </xf>
    <xf numFmtId="177" fontId="27" fillId="0" borderId="9" xfId="5" applyNumberFormat="1" applyFont="1" applyBorder="1" applyAlignment="1">
      <alignment horizontal="right" vertical="center"/>
    </xf>
    <xf numFmtId="0" fontId="27" fillId="0" borderId="9" xfId="5" applyFont="1" applyBorder="1" applyAlignment="1">
      <alignment horizontal="right" vertical="center"/>
    </xf>
    <xf numFmtId="177" fontId="27" fillId="3" borderId="8" xfId="5" applyNumberFormat="1" applyFont="1" applyFill="1" applyBorder="1" applyAlignment="1">
      <alignment horizontal="right" vertical="center"/>
    </xf>
    <xf numFmtId="177" fontId="27" fillId="0" borderId="15" xfId="5" applyNumberFormat="1" applyFont="1" applyBorder="1" applyAlignment="1">
      <alignment horizontal="right" vertical="center"/>
    </xf>
    <xf numFmtId="0" fontId="27" fillId="0" borderId="15" xfId="5" applyFont="1" applyBorder="1" applyAlignment="1">
      <alignment horizontal="right" vertical="center"/>
    </xf>
    <xf numFmtId="0" fontId="27" fillId="5" borderId="9" xfId="5" applyFont="1" applyFill="1" applyBorder="1" applyAlignment="1">
      <alignment horizontal="center" vertical="center"/>
    </xf>
    <xf numFmtId="177" fontId="27" fillId="0" borderId="18" xfId="5" applyNumberFormat="1" applyFont="1" applyBorder="1" applyAlignment="1">
      <alignment horizontal="right" vertical="center"/>
    </xf>
    <xf numFmtId="0" fontId="27" fillId="0" borderId="18" xfId="5" applyFont="1" applyBorder="1" applyAlignment="1">
      <alignment horizontal="right" vertical="center"/>
    </xf>
    <xf numFmtId="0" fontId="27" fillId="5" borderId="6" xfId="5" applyFont="1" applyFill="1" applyBorder="1" applyAlignment="1">
      <alignment horizontal="center" vertical="center" wrapText="1"/>
    </xf>
    <xf numFmtId="186" fontId="27" fillId="0" borderId="4" xfId="5" applyNumberFormat="1" applyFont="1" applyBorder="1" applyAlignment="1">
      <alignment horizontal="right" vertical="center"/>
    </xf>
    <xf numFmtId="3" fontId="27" fillId="0" borderId="4" xfId="5" applyNumberFormat="1" applyFont="1" applyBorder="1" applyAlignment="1">
      <alignment horizontal="right" vertical="center"/>
    </xf>
    <xf numFmtId="0" fontId="27" fillId="0" borderId="8" xfId="5" applyFont="1" applyBorder="1" applyAlignment="1">
      <alignment horizontal="right" vertical="center"/>
    </xf>
    <xf numFmtId="0" fontId="27" fillId="0" borderId="0" xfId="4" applyFont="1" applyAlignment="1">
      <alignment vertical="center" wrapText="1"/>
    </xf>
    <xf numFmtId="0" fontId="20" fillId="0" borderId="0" xfId="4" applyFont="1">
      <alignment vertical="center"/>
    </xf>
    <xf numFmtId="0" fontId="32" fillId="4" borderId="13" xfId="4" applyFont="1" applyFill="1" applyBorder="1" applyAlignment="1">
      <alignment horizontal="center" vertical="center" wrapText="1"/>
    </xf>
    <xf numFmtId="0" fontId="27" fillId="5" borderId="3" xfId="4" applyFont="1" applyFill="1" applyBorder="1" applyAlignment="1">
      <alignment horizontal="center" vertical="center"/>
    </xf>
    <xf numFmtId="0" fontId="27" fillId="0" borderId="3" xfId="4" applyFont="1" applyBorder="1">
      <alignment vertical="center"/>
    </xf>
    <xf numFmtId="0" fontId="27" fillId="5" borderId="19" xfId="4" applyFont="1" applyFill="1" applyBorder="1" applyAlignment="1">
      <alignment horizontal="center" vertical="center"/>
    </xf>
    <xf numFmtId="0" fontId="27" fillId="0" borderId="19" xfId="4" applyFont="1" applyBorder="1">
      <alignment vertical="center"/>
    </xf>
    <xf numFmtId="3" fontId="27" fillId="0" borderId="0" xfId="4" applyNumberFormat="1" applyFont="1">
      <alignment vertical="center"/>
    </xf>
    <xf numFmtId="0" fontId="27" fillId="5" borderId="21" xfId="4" applyFont="1" applyFill="1" applyBorder="1" applyAlignment="1">
      <alignment horizontal="center" vertical="center"/>
    </xf>
    <xf numFmtId="0" fontId="27" fillId="0" borderId="21" xfId="4" applyFont="1" applyBorder="1">
      <alignment vertical="center"/>
    </xf>
    <xf numFmtId="0" fontId="27" fillId="5" borderId="25" xfId="4" applyFont="1" applyFill="1" applyBorder="1" applyAlignment="1">
      <alignment horizontal="center" vertical="center"/>
    </xf>
    <xf numFmtId="0" fontId="27" fillId="0" borderId="25" xfId="4" applyFont="1" applyBorder="1">
      <alignment vertical="center"/>
    </xf>
    <xf numFmtId="0" fontId="27" fillId="0" borderId="9" xfId="4" applyFont="1" applyBorder="1">
      <alignment vertical="center"/>
    </xf>
    <xf numFmtId="0" fontId="27" fillId="0" borderId="0" xfId="5" applyFont="1" applyAlignment="1">
      <alignment horizontal="center" vertical="distributed" wrapText="1"/>
    </xf>
    <xf numFmtId="3" fontId="27" fillId="5" borderId="4" xfId="5" applyNumberFormat="1" applyFont="1" applyFill="1" applyBorder="1" applyAlignment="1">
      <alignment horizontal="center" vertical="center"/>
    </xf>
    <xf numFmtId="0" fontId="27" fillId="5" borderId="2" xfId="4" applyFont="1" applyFill="1" applyBorder="1" applyAlignment="1">
      <alignment horizontal="center" vertical="center"/>
    </xf>
    <xf numFmtId="187" fontId="27" fillId="3" borderId="3" xfId="5" applyNumberFormat="1" applyFont="1" applyFill="1" applyBorder="1" applyAlignment="1">
      <alignment horizontal="right" vertical="center"/>
    </xf>
    <xf numFmtId="187" fontId="27" fillId="0" borderId="3" xfId="5" applyNumberFormat="1" applyFont="1" applyBorder="1" applyAlignment="1">
      <alignment horizontal="right" vertical="center"/>
    </xf>
    <xf numFmtId="3" fontId="27" fillId="0" borderId="3" xfId="5" applyNumberFormat="1" applyFont="1" applyBorder="1" applyAlignment="1">
      <alignment horizontal="center" vertical="center"/>
    </xf>
    <xf numFmtId="187" fontId="27" fillId="3" borderId="13" xfId="5" applyNumberFormat="1" applyFont="1" applyFill="1" applyBorder="1" applyAlignment="1">
      <alignment horizontal="right" vertical="center"/>
    </xf>
    <xf numFmtId="187" fontId="27" fillId="0" borderId="13" xfId="5" applyNumberFormat="1" applyFont="1" applyBorder="1" applyAlignment="1">
      <alignment horizontal="right" vertical="center"/>
    </xf>
    <xf numFmtId="3" fontId="27" fillId="0" borderId="13" xfId="5" applyNumberFormat="1" applyFont="1" applyBorder="1" applyAlignment="1">
      <alignment horizontal="center" vertical="center"/>
    </xf>
    <xf numFmtId="180" fontId="27" fillId="3" borderId="9" xfId="5" applyNumberFormat="1" applyFont="1" applyFill="1" applyBorder="1" applyAlignment="1">
      <alignment horizontal="right" vertical="center"/>
    </xf>
    <xf numFmtId="180" fontId="27" fillId="0" borderId="9" xfId="5" applyNumberFormat="1" applyFont="1" applyBorder="1" applyAlignment="1">
      <alignment horizontal="right" vertical="center"/>
    </xf>
    <xf numFmtId="0" fontId="27" fillId="0" borderId="9" xfId="5" applyFont="1" applyBorder="1" applyAlignment="1">
      <alignment horizontal="center" vertical="center"/>
    </xf>
    <xf numFmtId="176" fontId="27" fillId="3" borderId="9" xfId="5" applyNumberFormat="1" applyFont="1" applyFill="1" applyBorder="1" applyAlignment="1">
      <alignment horizontal="right" vertical="center"/>
    </xf>
    <xf numFmtId="176" fontId="27" fillId="0" borderId="9" xfId="5" applyNumberFormat="1" applyFont="1" applyBorder="1" applyAlignment="1">
      <alignment horizontal="right" vertical="center"/>
    </xf>
    <xf numFmtId="3" fontId="27" fillId="0" borderId="8" xfId="5" applyNumberFormat="1" applyFont="1" applyBorder="1" applyAlignment="1">
      <alignment horizontal="center" vertical="center"/>
    </xf>
    <xf numFmtId="3" fontId="27" fillId="0" borderId="19" xfId="5" applyNumberFormat="1" applyFont="1" applyBorder="1" applyAlignment="1">
      <alignment horizontal="center" vertical="center"/>
    </xf>
    <xf numFmtId="178" fontId="27" fillId="3" borderId="13" xfId="5" applyNumberFormat="1" applyFont="1" applyFill="1" applyBorder="1" applyAlignment="1">
      <alignment horizontal="right" vertical="center"/>
    </xf>
    <xf numFmtId="178" fontId="27" fillId="0" borderId="13" xfId="5" applyNumberFormat="1" applyFont="1" applyBorder="1" applyAlignment="1">
      <alignment horizontal="right" vertical="center"/>
    </xf>
    <xf numFmtId="176" fontId="27" fillId="0" borderId="9" xfId="7" applyNumberFormat="1" applyFont="1" applyBorder="1" applyAlignment="1">
      <alignment horizontal="right" vertical="center"/>
    </xf>
    <xf numFmtId="49" fontId="27" fillId="0" borderId="9" xfId="7" applyNumberFormat="1" applyFont="1" applyBorder="1" applyAlignment="1">
      <alignment horizontal="center" vertical="center"/>
    </xf>
    <xf numFmtId="182" fontId="27" fillId="3" borderId="3" xfId="5" applyNumberFormat="1" applyFont="1" applyFill="1" applyBorder="1" applyAlignment="1">
      <alignment horizontal="right" vertical="center"/>
    </xf>
    <xf numFmtId="182" fontId="27" fillId="0" borderId="3" xfId="5" applyNumberFormat="1" applyFont="1" applyBorder="1" applyAlignment="1">
      <alignment horizontal="right" vertical="center"/>
    </xf>
    <xf numFmtId="182" fontId="27" fillId="3" borderId="13" xfId="5" applyNumberFormat="1" applyFont="1" applyFill="1" applyBorder="1" applyAlignment="1">
      <alignment horizontal="right" vertical="center"/>
    </xf>
    <xf numFmtId="182" fontId="27" fillId="0" borderId="13" xfId="5" applyNumberFormat="1" applyFont="1" applyBorder="1" applyAlignment="1">
      <alignment horizontal="right" vertical="center"/>
    </xf>
    <xf numFmtId="180" fontId="27" fillId="0" borderId="9" xfId="7" applyNumberFormat="1" applyFont="1" applyBorder="1" applyAlignment="1">
      <alignment horizontal="right" vertical="center"/>
    </xf>
    <xf numFmtId="49" fontId="27" fillId="0" borderId="25" xfId="7" applyNumberFormat="1" applyFont="1" applyBorder="1" applyAlignment="1">
      <alignment horizontal="center" vertical="center"/>
    </xf>
    <xf numFmtId="0" fontId="52" fillId="0" borderId="0" xfId="4" applyFont="1">
      <alignment vertical="center"/>
    </xf>
    <xf numFmtId="180" fontId="27" fillId="0" borderId="9" xfId="7" applyNumberFormat="1" applyFont="1" applyFill="1" applyBorder="1" applyAlignment="1">
      <alignment horizontal="right" vertical="center"/>
    </xf>
    <xf numFmtId="49" fontId="27" fillId="0" borderId="9" xfId="5" applyNumberFormat="1" applyFont="1" applyBorder="1" applyAlignment="1">
      <alignment horizontal="center" vertical="center"/>
    </xf>
    <xf numFmtId="0" fontId="36" fillId="0" borderId="0" xfId="0" applyFont="1" applyAlignment="1">
      <alignment horizontal="left" vertical="center"/>
    </xf>
    <xf numFmtId="176" fontId="27" fillId="0" borderId="3" xfId="4" applyNumberFormat="1" applyFont="1" applyBorder="1" applyAlignment="1">
      <alignment horizontal="right" vertical="center"/>
    </xf>
    <xf numFmtId="176" fontId="25" fillId="0" borderId="3" xfId="4" applyNumberFormat="1" applyFont="1" applyBorder="1" applyAlignment="1">
      <alignment horizontal="right" vertical="center"/>
    </xf>
    <xf numFmtId="0" fontId="36" fillId="0" borderId="3" xfId="4" applyFont="1" applyBorder="1" applyAlignment="1">
      <alignment horizontal="right" vertical="center"/>
    </xf>
    <xf numFmtId="0" fontId="25" fillId="5" borderId="3" xfId="4" applyFont="1" applyFill="1" applyBorder="1" applyAlignment="1">
      <alignment horizontal="center" vertical="center" wrapText="1"/>
    </xf>
    <xf numFmtId="0" fontId="25" fillId="5" borderId="4" xfId="4" applyFont="1" applyFill="1" applyBorder="1" applyAlignment="1">
      <alignment horizontal="center" vertical="center"/>
    </xf>
    <xf numFmtId="0" fontId="32" fillId="4" borderId="4" xfId="4" applyFont="1" applyFill="1" applyBorder="1" applyAlignment="1">
      <alignment horizontal="center" vertical="center"/>
    </xf>
    <xf numFmtId="9" fontId="27" fillId="0" borderId="0" xfId="4" applyNumberFormat="1" applyFont="1">
      <alignment vertical="center"/>
    </xf>
    <xf numFmtId="177" fontId="25" fillId="0" borderId="13" xfId="4" applyNumberFormat="1" applyFont="1" applyBorder="1" applyAlignment="1">
      <alignment horizontal="right" vertical="center"/>
    </xf>
    <xf numFmtId="177" fontId="25" fillId="0" borderId="3" xfId="4" applyNumberFormat="1" applyFont="1" applyBorder="1" applyAlignment="1">
      <alignment horizontal="right" vertical="center"/>
    </xf>
    <xf numFmtId="178" fontId="25" fillId="0" borderId="4" xfId="4" applyNumberFormat="1" applyFont="1" applyBorder="1" applyAlignment="1">
      <alignment horizontal="right" vertical="center"/>
    </xf>
    <xf numFmtId="178" fontId="25" fillId="0" borderId="3" xfId="4" applyNumberFormat="1" applyFont="1" applyBorder="1" applyAlignment="1">
      <alignment horizontal="right" vertical="center"/>
    </xf>
    <xf numFmtId="0" fontId="25" fillId="0" borderId="3" xfId="4" applyFont="1" applyBorder="1" applyAlignment="1">
      <alignment horizontal="right" vertical="center"/>
    </xf>
    <xf numFmtId="0" fontId="27" fillId="0" borderId="0" xfId="4" applyFont="1" applyAlignment="1">
      <alignment horizontal="right" vertical="center"/>
    </xf>
    <xf numFmtId="180" fontId="27" fillId="0" borderId="13" xfId="4" applyNumberFormat="1" applyFont="1" applyBorder="1" applyAlignment="1">
      <alignment horizontal="right" vertical="center"/>
    </xf>
    <xf numFmtId="180" fontId="25" fillId="0" borderId="3" xfId="4" applyNumberFormat="1" applyFont="1" applyBorder="1" applyAlignment="1">
      <alignment horizontal="right" vertical="center"/>
    </xf>
    <xf numFmtId="0" fontId="27" fillId="5" borderId="15" xfId="4" applyFont="1" applyFill="1" applyBorder="1" applyAlignment="1">
      <alignment horizontal="center" vertical="center"/>
    </xf>
    <xf numFmtId="180" fontId="27" fillId="0" borderId="8" xfId="4" applyNumberFormat="1" applyFont="1" applyBorder="1" applyAlignment="1">
      <alignment horizontal="right" vertical="center"/>
    </xf>
    <xf numFmtId="180" fontId="25" fillId="0" borderId="8" xfId="4" applyNumberFormat="1" applyFont="1" applyBorder="1" applyAlignment="1">
      <alignment horizontal="right" vertical="center"/>
    </xf>
    <xf numFmtId="0" fontId="36" fillId="0" borderId="8" xfId="4" applyFont="1" applyBorder="1" applyAlignment="1">
      <alignment horizontal="right" vertical="center"/>
    </xf>
    <xf numFmtId="0" fontId="27" fillId="5" borderId="12" xfId="4" applyFont="1" applyFill="1" applyBorder="1" applyAlignment="1">
      <alignment horizontal="center" vertical="center"/>
    </xf>
    <xf numFmtId="180" fontId="27" fillId="0" borderId="11" xfId="4" applyNumberFormat="1" applyFont="1" applyBorder="1" applyAlignment="1">
      <alignment horizontal="right" vertical="center"/>
    </xf>
    <xf numFmtId="180" fontId="25" fillId="0" borderId="11" xfId="4" applyNumberFormat="1" applyFont="1" applyBorder="1" applyAlignment="1">
      <alignment horizontal="right" vertical="center"/>
    </xf>
    <xf numFmtId="0" fontId="36" fillId="0" borderId="11" xfId="4" applyFont="1" applyBorder="1" applyAlignment="1">
      <alignment horizontal="right" vertical="center"/>
    </xf>
    <xf numFmtId="182" fontId="25" fillId="0" borderId="3" xfId="4" applyNumberFormat="1" applyFont="1" applyBorder="1" applyAlignment="1">
      <alignment horizontal="right" vertical="center"/>
    </xf>
    <xf numFmtId="182" fontId="25" fillId="0" borderId="8" xfId="4" applyNumberFormat="1" applyFont="1" applyBorder="1" applyAlignment="1">
      <alignment horizontal="right" vertical="center"/>
    </xf>
    <xf numFmtId="180" fontId="27" fillId="0" borderId="17" xfId="4" applyNumberFormat="1" applyFont="1" applyBorder="1" applyAlignment="1">
      <alignment horizontal="right" vertical="center"/>
    </xf>
    <xf numFmtId="0" fontId="36" fillId="0" borderId="9" xfId="4" applyFont="1" applyBorder="1" applyAlignment="1">
      <alignment horizontal="right" vertical="center"/>
    </xf>
    <xf numFmtId="182" fontId="25" fillId="0" borderId="13" xfId="4" applyNumberFormat="1" applyFont="1" applyBorder="1" applyAlignment="1">
      <alignment horizontal="right" vertical="center"/>
    </xf>
    <xf numFmtId="180" fontId="27" fillId="0" borderId="9" xfId="4" applyNumberFormat="1" applyFont="1" applyBorder="1" applyAlignment="1">
      <alignment horizontal="right" vertical="center"/>
    </xf>
    <xf numFmtId="0" fontId="25" fillId="0" borderId="12" xfId="4" applyFont="1" applyBorder="1" applyAlignment="1">
      <alignment horizontal="right" vertical="center"/>
    </xf>
    <xf numFmtId="0" fontId="27" fillId="5" borderId="3" xfId="4" applyFont="1" applyFill="1" applyBorder="1" applyAlignment="1">
      <alignment horizontal="center" vertical="center" wrapText="1"/>
    </xf>
    <xf numFmtId="0" fontId="36" fillId="0" borderId="17" xfId="4" applyFont="1" applyBorder="1" applyAlignment="1">
      <alignment horizontal="right" vertical="center"/>
    </xf>
    <xf numFmtId="0" fontId="27" fillId="0" borderId="3" xfId="4" applyFont="1" applyBorder="1" applyAlignment="1">
      <alignment horizontal="right" vertical="center"/>
    </xf>
    <xf numFmtId="0" fontId="27" fillId="0" borderId="8" xfId="4" applyFont="1" applyBorder="1" applyAlignment="1">
      <alignment horizontal="right" vertical="center"/>
    </xf>
    <xf numFmtId="0" fontId="27" fillId="0" borderId="11" xfId="4" applyFont="1" applyBorder="1" applyAlignment="1">
      <alignment horizontal="right" vertical="center"/>
    </xf>
    <xf numFmtId="182" fontId="25" fillId="0" borderId="11" xfId="4" applyNumberFormat="1" applyFont="1" applyBorder="1" applyAlignment="1">
      <alignment horizontal="right" vertical="center"/>
    </xf>
    <xf numFmtId="0" fontId="32" fillId="4" borderId="4" xfId="4" applyFont="1" applyFill="1" applyBorder="1" applyAlignment="1">
      <alignment horizontal="center" vertical="center" wrapText="1"/>
    </xf>
    <xf numFmtId="0" fontId="27" fillId="5" borderId="22" xfId="4" applyFont="1" applyFill="1" applyBorder="1" applyAlignment="1">
      <alignment horizontal="center" vertical="center"/>
    </xf>
    <xf numFmtId="184" fontId="25" fillId="0" borderId="3" xfId="6" applyNumberFormat="1" applyFont="1" applyBorder="1" applyAlignment="1">
      <alignment horizontal="right" vertical="center"/>
    </xf>
    <xf numFmtId="3" fontId="27" fillId="0" borderId="13" xfId="5" applyNumberFormat="1" applyFont="1" applyBorder="1" applyAlignment="1">
      <alignment horizontal="right" vertical="center"/>
    </xf>
    <xf numFmtId="0" fontId="27" fillId="5" borderId="27" xfId="4" applyFont="1" applyFill="1" applyBorder="1" applyAlignment="1">
      <alignment horizontal="center" vertical="center"/>
    </xf>
    <xf numFmtId="184" fontId="25" fillId="0" borderId="8" xfId="6" applyNumberFormat="1" applyFont="1" applyBorder="1" applyAlignment="1">
      <alignment horizontal="right" vertical="center"/>
    </xf>
    <xf numFmtId="3" fontId="27" fillId="0" borderId="15" xfId="5" applyNumberFormat="1" applyFont="1" applyBorder="1" applyAlignment="1">
      <alignment horizontal="right" vertical="center"/>
    </xf>
    <xf numFmtId="0" fontId="27" fillId="5" borderId="18" xfId="4" applyFont="1" applyFill="1" applyBorder="1" applyAlignment="1">
      <alignment horizontal="center" vertical="center"/>
    </xf>
    <xf numFmtId="184" fontId="25" fillId="0" borderId="11" xfId="6" applyNumberFormat="1" applyFont="1" applyBorder="1" applyAlignment="1">
      <alignment horizontal="right" vertical="center"/>
    </xf>
    <xf numFmtId="0" fontId="27" fillId="5" borderId="4" xfId="4" applyFont="1" applyFill="1" applyBorder="1" applyAlignment="1">
      <alignment horizontal="center" vertical="center"/>
    </xf>
    <xf numFmtId="9" fontId="27" fillId="0" borderId="3" xfId="5" applyNumberFormat="1" applyFont="1" applyBorder="1" applyAlignment="1">
      <alignment horizontal="right" vertical="center"/>
    </xf>
    <xf numFmtId="9" fontId="27" fillId="0" borderId="11" xfId="5" applyNumberFormat="1" applyFont="1" applyBorder="1" applyAlignment="1">
      <alignment horizontal="right" vertical="center"/>
    </xf>
    <xf numFmtId="0" fontId="36" fillId="0" borderId="0" xfId="4" applyFont="1">
      <alignment vertical="center"/>
    </xf>
    <xf numFmtId="0" fontId="27" fillId="0" borderId="0" xfId="5" applyFont="1" applyAlignment="1">
      <alignment horizontal="right" vertical="center"/>
    </xf>
    <xf numFmtId="9" fontId="27" fillId="0" borderId="0" xfId="5" applyNumberFormat="1" applyFont="1" applyAlignment="1">
      <alignment horizontal="right" vertical="center"/>
    </xf>
    <xf numFmtId="0" fontId="27" fillId="0" borderId="0" xfId="4" applyFont="1" applyAlignment="1">
      <alignment horizontal="left" vertical="center" wrapText="1"/>
    </xf>
    <xf numFmtId="0" fontId="27" fillId="0" borderId="0" xfId="4" applyFont="1" applyAlignment="1">
      <alignment horizontal="left" vertical="center"/>
    </xf>
    <xf numFmtId="0" fontId="25" fillId="5" borderId="13" xfId="4" applyFont="1" applyFill="1" applyBorder="1" applyAlignment="1">
      <alignment horizontal="center" vertical="center"/>
    </xf>
    <xf numFmtId="0" fontId="25" fillId="5" borderId="10" xfId="4" applyFont="1" applyFill="1" applyBorder="1" applyAlignment="1">
      <alignment horizontal="center" vertical="center" wrapText="1"/>
    </xf>
    <xf numFmtId="0" fontId="25" fillId="5" borderId="12" xfId="4" applyFont="1" applyFill="1" applyBorder="1" applyAlignment="1">
      <alignment horizontal="center" vertical="center" wrapText="1"/>
    </xf>
    <xf numFmtId="0" fontId="25" fillId="5" borderId="11" xfId="4" applyFont="1" applyFill="1" applyBorder="1" applyAlignment="1">
      <alignment horizontal="center" vertical="center"/>
    </xf>
    <xf numFmtId="0" fontId="25" fillId="5" borderId="4" xfId="4" applyFont="1" applyFill="1" applyBorder="1" applyAlignment="1">
      <alignment horizontal="center" vertical="center" wrapText="1"/>
    </xf>
    <xf numFmtId="0" fontId="25" fillId="3" borderId="3" xfId="4" applyFont="1" applyFill="1" applyBorder="1" applyAlignment="1">
      <alignment horizontal="right" vertical="center" wrapText="1"/>
    </xf>
    <xf numFmtId="0" fontId="25" fillId="5" borderId="13" xfId="4" applyFont="1" applyFill="1" applyBorder="1" applyAlignment="1">
      <alignment horizontal="center" vertical="center" wrapText="1"/>
    </xf>
    <xf numFmtId="0" fontId="25" fillId="5" borderId="14" xfId="4" applyFont="1" applyFill="1" applyBorder="1" applyAlignment="1">
      <alignment horizontal="center" vertical="center" wrapText="1"/>
    </xf>
    <xf numFmtId="182" fontId="25" fillId="3" borderId="13" xfId="4" applyNumberFormat="1" applyFont="1" applyFill="1" applyBorder="1" applyAlignment="1">
      <alignment horizontal="right" vertical="center"/>
    </xf>
    <xf numFmtId="182" fontId="25" fillId="0" borderId="6" xfId="4" applyNumberFormat="1" applyFont="1" applyBorder="1" applyAlignment="1">
      <alignment horizontal="right" vertical="center"/>
    </xf>
    <xf numFmtId="0" fontId="25" fillId="3" borderId="13" xfId="4" applyFont="1" applyFill="1" applyBorder="1" applyAlignment="1">
      <alignment horizontal="right" vertical="center" wrapText="1"/>
    </xf>
    <xf numFmtId="0" fontId="25" fillId="5" borderId="9" xfId="4" applyFont="1" applyFill="1" applyBorder="1" applyAlignment="1">
      <alignment horizontal="center" vertical="center" wrapText="1"/>
    </xf>
    <xf numFmtId="182" fontId="25" fillId="3" borderId="9" xfId="4" applyNumberFormat="1" applyFont="1" applyFill="1" applyBorder="1" applyAlignment="1">
      <alignment horizontal="right" vertical="center"/>
    </xf>
    <xf numFmtId="182" fontId="25" fillId="0" borderId="18" xfId="4" applyNumberFormat="1" applyFont="1" applyBorder="1" applyAlignment="1">
      <alignment horizontal="right" vertical="center"/>
    </xf>
    <xf numFmtId="0" fontId="25" fillId="3" borderId="9" xfId="4" applyFont="1" applyFill="1" applyBorder="1" applyAlignment="1">
      <alignment horizontal="right" vertical="center" wrapText="1"/>
    </xf>
    <xf numFmtId="182" fontId="25" fillId="3" borderId="3" xfId="4" applyNumberFormat="1" applyFont="1" applyFill="1" applyBorder="1" applyAlignment="1">
      <alignment horizontal="right" vertical="center"/>
    </xf>
    <xf numFmtId="0" fontId="25" fillId="0" borderId="3" xfId="4" applyFont="1" applyBorder="1" applyAlignment="1">
      <alignment horizontal="right" vertical="center" wrapText="1"/>
    </xf>
    <xf numFmtId="0" fontId="25" fillId="0" borderId="13" xfId="4" applyFont="1" applyBorder="1" applyAlignment="1">
      <alignment horizontal="right" vertical="center" wrapText="1"/>
    </xf>
    <xf numFmtId="0" fontId="25" fillId="0" borderId="9" xfId="4" applyFont="1" applyBorder="1" applyAlignment="1">
      <alignment horizontal="right" vertical="center" wrapText="1"/>
    </xf>
    <xf numFmtId="181" fontId="25" fillId="3" borderId="13" xfId="4" applyNumberFormat="1" applyFont="1" applyFill="1" applyBorder="1" applyAlignment="1">
      <alignment horizontal="right" vertical="center"/>
    </xf>
    <xf numFmtId="177" fontId="25" fillId="3" borderId="9" xfId="4" applyNumberFormat="1" applyFont="1" applyFill="1" applyBorder="1" applyAlignment="1">
      <alignment horizontal="right" vertical="center"/>
    </xf>
    <xf numFmtId="0" fontId="25" fillId="5" borderId="7" xfId="4" applyFont="1" applyFill="1" applyBorder="1" applyAlignment="1">
      <alignment horizontal="center" vertical="center" wrapText="1"/>
    </xf>
    <xf numFmtId="182" fontId="25" fillId="0" borderId="9" xfId="4" applyNumberFormat="1" applyFont="1" applyBorder="1" applyAlignment="1">
      <alignment horizontal="right" vertical="center"/>
    </xf>
    <xf numFmtId="0" fontId="25" fillId="5" borderId="3" xfId="4" applyFont="1" applyFill="1" applyBorder="1" applyAlignment="1">
      <alignment horizontal="center" vertical="center"/>
    </xf>
    <xf numFmtId="182" fontId="25" fillId="0" borderId="3" xfId="4" applyNumberFormat="1" applyFont="1" applyBorder="1" applyAlignment="1">
      <alignment horizontal="right" vertical="center" wrapText="1"/>
    </xf>
    <xf numFmtId="182" fontId="25" fillId="0" borderId="4" xfId="4" applyNumberFormat="1" applyFont="1" applyBorder="1" applyAlignment="1">
      <alignment horizontal="right" vertical="center"/>
    </xf>
    <xf numFmtId="0" fontId="25" fillId="5" borderId="12" xfId="4" applyFont="1" applyFill="1" applyBorder="1" applyAlignment="1">
      <alignment horizontal="center" vertical="center"/>
    </xf>
    <xf numFmtId="0" fontId="25" fillId="5" borderId="27" xfId="4" applyFont="1" applyFill="1" applyBorder="1" applyAlignment="1">
      <alignment horizontal="center" vertical="center" wrapText="1"/>
    </xf>
    <xf numFmtId="0" fontId="25" fillId="5" borderId="23" xfId="4" applyFont="1" applyFill="1" applyBorder="1" applyAlignment="1">
      <alignment horizontal="center" vertical="center" wrapText="1"/>
    </xf>
    <xf numFmtId="0" fontId="25" fillId="3" borderId="11" xfId="4" applyFont="1" applyFill="1" applyBorder="1" applyAlignment="1">
      <alignment horizontal="right" vertical="center" wrapText="1"/>
    </xf>
    <xf numFmtId="182" fontId="25" fillId="3" borderId="11" xfId="4" applyNumberFormat="1" applyFont="1" applyFill="1" applyBorder="1" applyAlignment="1">
      <alignment horizontal="right" vertical="center"/>
    </xf>
    <xf numFmtId="182" fontId="27" fillId="0" borderId="11" xfId="4" applyNumberFormat="1" applyFont="1" applyBorder="1" applyAlignment="1">
      <alignment horizontal="right" vertical="center"/>
    </xf>
    <xf numFmtId="0" fontId="55" fillId="5" borderId="3" xfId="4" applyFont="1" applyFill="1" applyBorder="1" applyAlignment="1">
      <alignment horizontal="center" vertical="center"/>
    </xf>
    <xf numFmtId="0" fontId="55" fillId="5" borderId="8" xfId="4" applyFont="1" applyFill="1" applyBorder="1" applyAlignment="1">
      <alignment horizontal="center" vertical="center"/>
    </xf>
    <xf numFmtId="0" fontId="27" fillId="0" borderId="8" xfId="4" applyFont="1" applyBorder="1">
      <alignment vertical="center"/>
    </xf>
    <xf numFmtId="0" fontId="55" fillId="5" borderId="11" xfId="4" applyFont="1" applyFill="1" applyBorder="1" applyAlignment="1">
      <alignment horizontal="center" vertical="center"/>
    </xf>
    <xf numFmtId="0" fontId="27" fillId="0" borderId="11" xfId="4" applyFont="1" applyBorder="1">
      <alignment vertical="center"/>
    </xf>
    <xf numFmtId="9" fontId="27" fillId="5" borderId="9" xfId="5" applyNumberFormat="1" applyFont="1" applyFill="1" applyBorder="1" applyAlignment="1">
      <alignment horizontal="center" vertical="center"/>
    </xf>
    <xf numFmtId="181" fontId="27" fillId="3" borderId="9" xfId="7" applyNumberFormat="1" applyFont="1" applyFill="1" applyBorder="1" applyAlignment="1">
      <alignment horizontal="right" vertical="center"/>
    </xf>
    <xf numFmtId="0" fontId="25" fillId="0" borderId="0" xfId="4" applyFont="1" applyAlignment="1">
      <alignment vertical="top"/>
    </xf>
    <xf numFmtId="0" fontId="25" fillId="0" borderId="0" xfId="4" applyFont="1" applyAlignment="1">
      <alignment horizontal="left" vertical="top" wrapText="1"/>
    </xf>
    <xf numFmtId="0" fontId="25" fillId="0" borderId="0" xfId="4" applyFont="1" applyAlignment="1">
      <alignment horizontal="left" vertical="center" wrapText="1"/>
    </xf>
    <xf numFmtId="0" fontId="45" fillId="3" borderId="0" xfId="4" applyFont="1" applyFill="1" applyAlignment="1">
      <alignment horizontal="right" vertical="center" wrapText="1"/>
    </xf>
    <xf numFmtId="181" fontId="27" fillId="0" borderId="3" xfId="4" applyNumberFormat="1" applyFont="1" applyBorder="1" applyAlignment="1">
      <alignment horizontal="right" vertical="center"/>
    </xf>
    <xf numFmtId="183" fontId="27" fillId="0" borderId="3" xfId="4" applyNumberFormat="1" applyFont="1" applyBorder="1" applyAlignment="1">
      <alignment horizontal="right" vertical="center"/>
    </xf>
    <xf numFmtId="0" fontId="45" fillId="0" borderId="0" xfId="4" applyFont="1" applyAlignment="1">
      <alignment vertical="center" wrapText="1"/>
    </xf>
    <xf numFmtId="0" fontId="25" fillId="0" borderId="0" xfId="4" applyFont="1" applyAlignment="1">
      <alignment horizontal="right" vertical="center"/>
    </xf>
    <xf numFmtId="0" fontId="25" fillId="0" borderId="0" xfId="4" applyFont="1" applyAlignment="1">
      <alignment horizontal="center" vertical="center"/>
    </xf>
    <xf numFmtId="177" fontId="27" fillId="0" borderId="0" xfId="4" applyNumberFormat="1" applyFont="1" applyAlignment="1">
      <alignment horizontal="right" vertical="center"/>
    </xf>
    <xf numFmtId="0" fontId="36" fillId="0" borderId="0" xfId="4" applyFont="1" applyAlignment="1">
      <alignment vertical="center" wrapText="1"/>
    </xf>
    <xf numFmtId="0" fontId="32" fillId="4" borderId="6" xfId="4" applyFont="1" applyFill="1" applyBorder="1" applyAlignment="1">
      <alignment horizontal="center" vertical="center"/>
    </xf>
    <xf numFmtId="0" fontId="32" fillId="4" borderId="13" xfId="4" applyFont="1" applyFill="1" applyBorder="1" applyAlignment="1">
      <alignment horizontal="center" vertical="center"/>
    </xf>
    <xf numFmtId="182" fontId="27" fillId="0" borderId="8" xfId="4" applyNumberFormat="1" applyFont="1" applyBorder="1" applyAlignment="1">
      <alignment horizontal="right" vertical="center"/>
    </xf>
    <xf numFmtId="0" fontId="25" fillId="0" borderId="8" xfId="4" applyFont="1" applyBorder="1" applyAlignment="1">
      <alignment horizontal="right" vertical="center"/>
    </xf>
    <xf numFmtId="0" fontId="25" fillId="5" borderId="9" xfId="4" applyFont="1" applyFill="1" applyBorder="1" applyAlignment="1">
      <alignment horizontal="center" vertical="center"/>
    </xf>
    <xf numFmtId="182" fontId="27" fillId="0" borderId="12" xfId="4" applyNumberFormat="1" applyFont="1" applyBorder="1" applyAlignment="1">
      <alignment horizontal="right" vertical="center"/>
    </xf>
    <xf numFmtId="182" fontId="25" fillId="0" borderId="12" xfId="4" applyNumberFormat="1" applyFont="1" applyBorder="1" applyAlignment="1">
      <alignment horizontal="right" vertical="center"/>
    </xf>
    <xf numFmtId="0" fontId="25" fillId="5" borderId="19" xfId="4" applyFont="1" applyFill="1" applyBorder="1" applyAlignment="1">
      <alignment horizontal="center" vertical="center"/>
    </xf>
    <xf numFmtId="182" fontId="27" fillId="0" borderId="15" xfId="4" applyNumberFormat="1" applyFont="1" applyBorder="1" applyAlignment="1">
      <alignment horizontal="right" vertical="center"/>
    </xf>
    <xf numFmtId="182" fontId="25" fillId="0" borderId="15" xfId="4" applyNumberFormat="1" applyFont="1" applyBorder="1" applyAlignment="1">
      <alignment horizontal="right" vertical="center"/>
    </xf>
    <xf numFmtId="0" fontId="25" fillId="0" borderId="15" xfId="4" applyFont="1" applyBorder="1">
      <alignment vertical="center"/>
    </xf>
    <xf numFmtId="0" fontId="25" fillId="0" borderId="12" xfId="4" applyFont="1" applyBorder="1">
      <alignment vertical="center"/>
    </xf>
    <xf numFmtId="0" fontId="25" fillId="5" borderId="8" xfId="4" applyFont="1" applyFill="1" applyBorder="1" applyAlignment="1">
      <alignment horizontal="center" vertical="center"/>
    </xf>
    <xf numFmtId="182" fontId="27" fillId="0" borderId="9" xfId="4" applyNumberFormat="1" applyFont="1" applyBorder="1" applyAlignment="1">
      <alignment horizontal="right" vertical="center"/>
    </xf>
    <xf numFmtId="0" fontId="25" fillId="0" borderId="9" xfId="4" applyFont="1" applyBorder="1" applyAlignment="1">
      <alignment horizontal="right" vertical="center"/>
    </xf>
    <xf numFmtId="0" fontId="36" fillId="0" borderId="0" xfId="4" applyFont="1" applyAlignment="1">
      <alignment horizontal="right" vertical="center"/>
    </xf>
    <xf numFmtId="0" fontId="56" fillId="0" borderId="0" xfId="4" applyFont="1" applyAlignment="1">
      <alignment vertical="center" wrapText="1"/>
    </xf>
    <xf numFmtId="0" fontId="56" fillId="0" borderId="0" xfId="4" applyFont="1" applyAlignment="1">
      <alignment horizontal="right" vertical="center"/>
    </xf>
    <xf numFmtId="0" fontId="56" fillId="0" borderId="0" xfId="4" applyFont="1" applyAlignment="1">
      <alignment horizontal="center" vertical="center"/>
    </xf>
    <xf numFmtId="0" fontId="25" fillId="0" borderId="0" xfId="4" applyFont="1" applyAlignment="1">
      <alignment vertical="center" wrapText="1"/>
    </xf>
    <xf numFmtId="182" fontId="25" fillId="0" borderId="19" xfId="4" applyNumberFormat="1" applyFont="1" applyBorder="1" applyAlignment="1">
      <alignment horizontal="right" vertical="center"/>
    </xf>
    <xf numFmtId="176" fontId="25" fillId="3" borderId="3" xfId="4" applyNumberFormat="1" applyFont="1" applyFill="1" applyBorder="1" applyAlignment="1">
      <alignment horizontal="right" vertical="center"/>
    </xf>
    <xf numFmtId="0" fontId="25" fillId="3" borderId="3" xfId="4" applyFont="1" applyFill="1" applyBorder="1" applyAlignment="1">
      <alignment horizontal="center" vertical="center" wrapText="1"/>
    </xf>
    <xf numFmtId="0" fontId="25" fillId="0" borderId="16" xfId="4" applyFont="1" applyBorder="1" applyAlignment="1">
      <alignment vertical="top"/>
    </xf>
    <xf numFmtId="0" fontId="25" fillId="3" borderId="0" xfId="4" applyFont="1" applyFill="1" applyAlignment="1">
      <alignment horizontal="right" vertical="center" wrapText="1"/>
    </xf>
    <xf numFmtId="0" fontId="46" fillId="0" borderId="0" xfId="4" applyFont="1">
      <alignment vertical="center"/>
    </xf>
    <xf numFmtId="0" fontId="32" fillId="0" borderId="0" xfId="4" applyFont="1" applyAlignment="1">
      <alignment horizontal="center" vertical="center"/>
    </xf>
    <xf numFmtId="0" fontId="25" fillId="0" borderId="0" xfId="4" applyFont="1" applyAlignment="1">
      <alignment horizontal="right" vertical="center" wrapText="1"/>
    </xf>
    <xf numFmtId="0" fontId="25" fillId="0" borderId="0" xfId="4" applyFont="1" applyAlignment="1">
      <alignment horizontal="left" vertical="center"/>
    </xf>
    <xf numFmtId="0" fontId="45" fillId="0" borderId="0" xfId="4" applyFont="1" applyAlignment="1">
      <alignment horizontal="left" vertical="center"/>
    </xf>
    <xf numFmtId="0" fontId="27" fillId="0" borderId="0" xfId="0" applyFont="1" applyAlignment="1">
      <alignment horizontal="center" vertical="center"/>
    </xf>
    <xf numFmtId="0" fontId="25" fillId="0" borderId="0" xfId="4" applyFont="1" applyAlignment="1">
      <alignment horizontal="center" vertical="center" wrapText="1"/>
    </xf>
    <xf numFmtId="182" fontId="25" fillId="0" borderId="0" xfId="4" applyNumberFormat="1" applyFont="1" applyAlignment="1">
      <alignment horizontal="right" vertical="center"/>
    </xf>
    <xf numFmtId="176" fontId="25" fillId="0" borderId="4" xfId="4" applyNumberFormat="1" applyFont="1" applyBorder="1" applyAlignment="1">
      <alignment horizontal="right" vertical="center"/>
    </xf>
    <xf numFmtId="0" fontId="35" fillId="0" borderId="0" xfId="4" applyFont="1" applyAlignment="1">
      <alignment vertical="center" wrapText="1"/>
    </xf>
    <xf numFmtId="0" fontId="22" fillId="0" borderId="0" xfId="1" applyFont="1" applyFill="1">
      <alignment vertical="center"/>
    </xf>
    <xf numFmtId="0" fontId="35" fillId="0" borderId="0" xfId="4" applyFont="1">
      <alignment vertical="center"/>
    </xf>
    <xf numFmtId="184" fontId="25" fillId="0" borderId="4" xfId="4" applyNumberFormat="1" applyFont="1" applyBorder="1" applyAlignment="1">
      <alignment horizontal="right" vertical="center"/>
    </xf>
    <xf numFmtId="184" fontId="25" fillId="0" borderId="3" xfId="4" applyNumberFormat="1" applyFont="1" applyBorder="1" applyAlignment="1">
      <alignment horizontal="right" vertical="center"/>
    </xf>
    <xf numFmtId="0" fontId="45" fillId="3" borderId="3" xfId="4" applyFont="1" applyFill="1" applyBorder="1" applyAlignment="1">
      <alignment vertical="center" wrapText="1"/>
    </xf>
    <xf numFmtId="49" fontId="25" fillId="0" borderId="3" xfId="4" applyNumberFormat="1" applyFont="1" applyBorder="1" applyAlignment="1">
      <alignment horizontal="right" vertical="center" wrapText="1"/>
    </xf>
    <xf numFmtId="0" fontId="25" fillId="5" borderId="2" xfId="4" applyFont="1" applyFill="1" applyBorder="1" applyAlignment="1">
      <alignment horizontal="center" vertical="center" wrapText="1"/>
    </xf>
    <xf numFmtId="184" fontId="25" fillId="3" borderId="3" xfId="4" applyNumberFormat="1" applyFont="1" applyFill="1" applyBorder="1" applyAlignment="1">
      <alignment horizontal="right" vertical="center"/>
    </xf>
    <xf numFmtId="0" fontId="25" fillId="5" borderId="15" xfId="4" applyFont="1" applyFill="1" applyBorder="1" applyAlignment="1">
      <alignment horizontal="center" vertical="center" wrapText="1"/>
    </xf>
    <xf numFmtId="0" fontId="45" fillId="0" borderId="0" xfId="4" applyFont="1" applyAlignment="1">
      <alignment horizontal="left" vertical="center" wrapText="1"/>
    </xf>
    <xf numFmtId="0" fontId="45" fillId="0" borderId="0" xfId="4" applyFont="1" applyAlignment="1">
      <alignment horizontal="center" vertical="center" wrapText="1"/>
    </xf>
    <xf numFmtId="179" fontId="45" fillId="0" borderId="0" xfId="4" applyNumberFormat="1" applyFont="1" applyAlignment="1">
      <alignment horizontal="right" vertical="center" wrapText="1"/>
    </xf>
    <xf numFmtId="0" fontId="45" fillId="0" borderId="0" xfId="4" applyFont="1" applyAlignment="1">
      <alignment horizontal="right" vertical="center" wrapText="1"/>
    </xf>
    <xf numFmtId="180" fontId="45" fillId="3" borderId="3" xfId="4" applyNumberFormat="1" applyFont="1" applyFill="1" applyBorder="1" applyAlignment="1">
      <alignment horizontal="right" vertical="center"/>
    </xf>
    <xf numFmtId="181" fontId="45" fillId="3" borderId="3" xfId="4" applyNumberFormat="1" applyFont="1" applyFill="1" applyBorder="1" applyAlignment="1">
      <alignment horizontal="right" vertical="center"/>
    </xf>
    <xf numFmtId="181" fontId="25" fillId="0" borderId="3" xfId="4" applyNumberFormat="1" applyFont="1" applyBorder="1" applyAlignment="1">
      <alignment horizontal="right" vertical="center"/>
    </xf>
    <xf numFmtId="180" fontId="45" fillId="3" borderId="3" xfId="4" applyNumberFormat="1" applyFont="1" applyFill="1" applyBorder="1" applyAlignment="1">
      <alignment horizontal="right" vertical="center" wrapText="1"/>
    </xf>
    <xf numFmtId="0" fontId="29" fillId="3" borderId="3" xfId="4" applyFont="1" applyFill="1" applyBorder="1" applyAlignment="1">
      <alignment horizontal="right" vertical="center" wrapText="1"/>
    </xf>
    <xf numFmtId="181" fontId="25" fillId="3" borderId="3" xfId="4" applyNumberFormat="1" applyFont="1" applyFill="1" applyBorder="1" applyAlignment="1">
      <alignment horizontal="right" vertical="center"/>
    </xf>
    <xf numFmtId="0" fontId="45" fillId="3" borderId="3" xfId="4" applyFont="1" applyFill="1" applyBorder="1" applyAlignment="1">
      <alignment horizontal="right" vertical="center" wrapText="1"/>
    </xf>
    <xf numFmtId="0" fontId="25" fillId="0" borderId="3" xfId="0" applyFont="1" applyBorder="1" applyAlignment="1">
      <alignment horizontal="right" vertical="center"/>
    </xf>
    <xf numFmtId="0" fontId="25" fillId="0" borderId="3" xfId="4" applyFont="1" applyBorder="1">
      <alignment vertical="center"/>
    </xf>
    <xf numFmtId="0" fontId="27" fillId="0" borderId="16" xfId="4" applyFont="1" applyBorder="1">
      <alignment vertical="center"/>
    </xf>
    <xf numFmtId="184" fontId="25" fillId="3" borderId="3" xfId="6" applyNumberFormat="1" applyFont="1" applyFill="1" applyBorder="1" applyAlignment="1">
      <alignment horizontal="right" vertical="center"/>
    </xf>
    <xf numFmtId="3" fontId="25" fillId="3" borderId="3" xfId="4" applyNumberFormat="1" applyFont="1" applyFill="1" applyBorder="1" applyAlignment="1">
      <alignment horizontal="right" vertical="center" wrapText="1"/>
    </xf>
    <xf numFmtId="0" fontId="35" fillId="0" borderId="0" xfId="4" applyFont="1" applyAlignment="1">
      <alignment horizontal="left" vertical="center"/>
    </xf>
    <xf numFmtId="188" fontId="25" fillId="3" borderId="3" xfId="4" applyNumberFormat="1" applyFont="1" applyFill="1" applyBorder="1" applyAlignment="1">
      <alignment horizontal="right" vertical="center"/>
    </xf>
    <xf numFmtId="49" fontId="25" fillId="3" borderId="3" xfId="4" applyNumberFormat="1" applyFont="1" applyFill="1" applyBorder="1" applyAlignment="1">
      <alignment horizontal="right" vertical="center" wrapText="1"/>
    </xf>
    <xf numFmtId="0" fontId="30" fillId="3" borderId="0" xfId="1" applyFont="1" applyFill="1">
      <alignment vertical="center"/>
    </xf>
    <xf numFmtId="3" fontId="36" fillId="0" borderId="0" xfId="4" applyNumberFormat="1" applyFont="1" applyAlignment="1">
      <alignment horizontal="right" vertical="center" wrapText="1"/>
    </xf>
    <xf numFmtId="38" fontId="36" fillId="3" borderId="0" xfId="6" applyFont="1" applyFill="1" applyBorder="1" applyAlignment="1">
      <alignment horizontal="right" vertical="center" wrapText="1"/>
    </xf>
    <xf numFmtId="38" fontId="25" fillId="3" borderId="0" xfId="6" applyFont="1" applyFill="1" applyBorder="1" applyAlignment="1">
      <alignment vertical="center" wrapText="1"/>
    </xf>
    <xf numFmtId="0" fontId="27" fillId="0" borderId="0" xfId="5" applyFont="1" applyAlignment="1">
      <alignment horizontal="left" vertical="top" indent="1"/>
    </xf>
    <xf numFmtId="0" fontId="58" fillId="0" borderId="0" xfId="0" applyFont="1">
      <alignment vertical="center"/>
    </xf>
    <xf numFmtId="0" fontId="25" fillId="0" borderId="12" xfId="0" applyFont="1" applyBorder="1">
      <alignment vertical="center"/>
    </xf>
    <xf numFmtId="3" fontId="25" fillId="0" borderId="12" xfId="0" applyNumberFormat="1" applyFont="1" applyBorder="1">
      <alignment vertical="center"/>
    </xf>
    <xf numFmtId="186" fontId="25" fillId="0" borderId="3" xfId="3" applyNumberFormat="1" applyFont="1" applyBorder="1" applyAlignment="1">
      <alignment horizontal="right" vertical="center"/>
    </xf>
    <xf numFmtId="187" fontId="25" fillId="0" borderId="3" xfId="3" applyNumberFormat="1" applyFont="1" applyBorder="1" applyAlignment="1">
      <alignment horizontal="right" vertical="center"/>
    </xf>
    <xf numFmtId="187" fontId="25" fillId="0" borderId="13" xfId="3" applyNumberFormat="1" applyFont="1" applyBorder="1" applyAlignment="1">
      <alignment horizontal="right" vertical="center"/>
    </xf>
    <xf numFmtId="180" fontId="25" fillId="0" borderId="9" xfId="3" applyNumberFormat="1" applyFont="1" applyBorder="1" applyAlignment="1">
      <alignment horizontal="right" vertical="center"/>
    </xf>
    <xf numFmtId="176" fontId="25" fillId="0" borderId="9" xfId="3" applyNumberFormat="1" applyFont="1" applyBorder="1" applyAlignment="1">
      <alignment horizontal="right" vertical="center"/>
    </xf>
    <xf numFmtId="186" fontId="25" fillId="0" borderId="8" xfId="3" applyNumberFormat="1" applyFont="1" applyBorder="1" applyAlignment="1">
      <alignment horizontal="right" vertical="center"/>
    </xf>
    <xf numFmtId="180" fontId="25" fillId="0" borderId="17" xfId="3" applyNumberFormat="1" applyFont="1" applyBorder="1" applyAlignment="1">
      <alignment horizontal="right" vertical="center"/>
    </xf>
    <xf numFmtId="178" fontId="25" fillId="0" borderId="13" xfId="3" applyNumberFormat="1" applyFont="1" applyBorder="1" applyAlignment="1">
      <alignment horizontal="right" vertical="center"/>
    </xf>
    <xf numFmtId="176" fontId="25" fillId="0" borderId="25" xfId="10" applyNumberFormat="1" applyFont="1" applyFill="1" applyBorder="1" applyAlignment="1">
      <alignment horizontal="right" vertical="center"/>
    </xf>
    <xf numFmtId="182" fontId="25" fillId="0" borderId="3" xfId="3" applyNumberFormat="1" applyFont="1" applyBorder="1" applyAlignment="1">
      <alignment horizontal="right" vertical="center"/>
    </xf>
    <xf numFmtId="182" fontId="25" fillId="0" borderId="13" xfId="3" applyNumberFormat="1" applyFont="1" applyBorder="1" applyAlignment="1">
      <alignment horizontal="right" vertical="center"/>
    </xf>
    <xf numFmtId="176" fontId="25" fillId="0" borderId="9" xfId="10" applyNumberFormat="1" applyFont="1" applyFill="1" applyBorder="1" applyAlignment="1">
      <alignment horizontal="right" vertical="center"/>
    </xf>
    <xf numFmtId="180" fontId="25" fillId="0" borderId="25" xfId="10" applyNumberFormat="1" applyFont="1" applyFill="1" applyBorder="1" applyAlignment="1">
      <alignment horizontal="right" vertical="center"/>
    </xf>
    <xf numFmtId="180" fontId="25" fillId="0" borderId="9" xfId="10" applyNumberFormat="1" applyFont="1" applyFill="1" applyBorder="1" applyAlignment="1">
      <alignment horizontal="right" vertical="center"/>
    </xf>
    <xf numFmtId="176" fontId="25" fillId="0" borderId="3" xfId="0" applyNumberFormat="1" applyFont="1" applyBorder="1">
      <alignment vertical="center"/>
    </xf>
    <xf numFmtId="176" fontId="27" fillId="0" borderId="3" xfId="0" applyNumberFormat="1" applyFont="1" applyBorder="1">
      <alignment vertical="center"/>
    </xf>
    <xf numFmtId="177" fontId="25" fillId="0" borderId="3" xfId="0" applyNumberFormat="1" applyFont="1" applyBorder="1" applyAlignment="1">
      <alignment horizontal="right" vertical="center"/>
    </xf>
    <xf numFmtId="182" fontId="25" fillId="0" borderId="3" xfId="0" applyNumberFormat="1" applyFont="1" applyBorder="1" applyAlignment="1">
      <alignment horizontal="right" vertical="center"/>
    </xf>
    <xf numFmtId="180" fontId="25" fillId="0" borderId="3" xfId="0" applyNumberFormat="1" applyFont="1" applyBorder="1" applyAlignment="1">
      <alignment horizontal="right" vertical="center"/>
    </xf>
    <xf numFmtId="180" fontId="25" fillId="0" borderId="8" xfId="0" applyNumberFormat="1" applyFont="1" applyBorder="1" applyAlignment="1">
      <alignment horizontal="right" vertical="center"/>
    </xf>
    <xf numFmtId="180" fontId="25" fillId="0" borderId="11" xfId="0" applyNumberFormat="1" applyFont="1" applyBorder="1" applyAlignment="1">
      <alignment horizontal="right" vertical="center"/>
    </xf>
    <xf numFmtId="2" fontId="25" fillId="0" borderId="17" xfId="0" applyNumberFormat="1" applyFont="1" applyBorder="1">
      <alignment vertical="center"/>
    </xf>
    <xf numFmtId="182" fontId="25" fillId="0" borderId="13" xfId="0" applyNumberFormat="1" applyFont="1" applyBorder="1" applyAlignment="1">
      <alignment horizontal="right" vertical="center"/>
    </xf>
    <xf numFmtId="180" fontId="25" fillId="0" borderId="9" xfId="0" applyNumberFormat="1" applyFont="1" applyBorder="1">
      <alignment vertical="center"/>
    </xf>
    <xf numFmtId="182" fontId="25" fillId="0" borderId="15" xfId="0" applyNumberFormat="1" applyFont="1" applyBorder="1" applyAlignment="1">
      <alignment horizontal="right" vertical="center"/>
    </xf>
    <xf numFmtId="180" fontId="25" fillId="0" borderId="17" xfId="0" applyNumberFormat="1" applyFont="1" applyBorder="1" applyAlignment="1">
      <alignment horizontal="right" vertical="center"/>
    </xf>
    <xf numFmtId="184" fontId="25" fillId="0" borderId="8" xfId="2" applyNumberFormat="1" applyFont="1" applyFill="1" applyBorder="1" applyAlignment="1">
      <alignment horizontal="right" vertical="center"/>
    </xf>
    <xf numFmtId="184" fontId="25" fillId="0" borderId="11" xfId="2" applyNumberFormat="1" applyFont="1" applyFill="1" applyBorder="1" applyAlignment="1">
      <alignment horizontal="right" vertical="center"/>
    </xf>
    <xf numFmtId="184" fontId="25" fillId="0" borderId="3" xfId="2" applyNumberFormat="1" applyFont="1" applyFill="1" applyBorder="1" applyAlignment="1">
      <alignment horizontal="right" vertical="center"/>
    </xf>
    <xf numFmtId="182" fontId="29" fillId="0" borderId="6" xfId="0" applyNumberFormat="1" applyFont="1" applyBorder="1" applyAlignment="1">
      <alignment horizontal="right" vertical="center"/>
    </xf>
    <xf numFmtId="182" fontId="29" fillId="0" borderId="18" xfId="0" applyNumberFormat="1" applyFont="1" applyBorder="1" applyAlignment="1">
      <alignment horizontal="right" vertical="center"/>
    </xf>
    <xf numFmtId="182" fontId="25" fillId="0" borderId="4" xfId="0" applyNumberFormat="1" applyFont="1" applyBorder="1" applyAlignment="1">
      <alignment horizontal="right" vertical="center"/>
    </xf>
    <xf numFmtId="182" fontId="25" fillId="0" borderId="6" xfId="0" applyNumberFormat="1" applyFont="1" applyBorder="1" applyAlignment="1">
      <alignment horizontal="right" vertical="center"/>
    </xf>
    <xf numFmtId="182" fontId="25" fillId="0" borderId="18" xfId="0" applyNumberFormat="1" applyFont="1" applyBorder="1" applyAlignment="1">
      <alignment horizontal="right" vertical="center"/>
    </xf>
    <xf numFmtId="182" fontId="25" fillId="0" borderId="11" xfId="0" applyNumberFormat="1" applyFont="1" applyBorder="1">
      <alignment vertical="center"/>
    </xf>
    <xf numFmtId="182" fontId="25" fillId="0" borderId="3" xfId="6" applyNumberFormat="1" applyFont="1" applyBorder="1" applyAlignment="1">
      <alignment horizontal="right" vertical="center"/>
    </xf>
    <xf numFmtId="182" fontId="25" fillId="0" borderId="3" xfId="4" applyNumberFormat="1" applyFont="1" applyBorder="1">
      <alignment vertical="center"/>
    </xf>
    <xf numFmtId="182" fontId="25" fillId="0" borderId="8" xfId="0" applyNumberFormat="1" applyFont="1" applyBorder="1">
      <alignment vertical="center"/>
    </xf>
    <xf numFmtId="181" fontId="29" fillId="0" borderId="3" xfId="0" applyNumberFormat="1" applyFont="1" applyBorder="1" applyAlignment="1">
      <alignment horizontal="right" vertical="center"/>
    </xf>
    <xf numFmtId="182" fontId="25" fillId="0" borderId="19" xfId="0" applyNumberFormat="1" applyFont="1" applyBorder="1" applyAlignment="1">
      <alignment horizontal="right" vertical="center"/>
    </xf>
    <xf numFmtId="182" fontId="25" fillId="0" borderId="12" xfId="0" applyNumberFormat="1" applyFont="1" applyBorder="1" applyAlignment="1">
      <alignment horizontal="right" vertical="center"/>
    </xf>
    <xf numFmtId="182" fontId="25" fillId="0" borderId="15" xfId="0" applyNumberFormat="1" applyFont="1" applyBorder="1">
      <alignment vertical="center"/>
    </xf>
    <xf numFmtId="182" fontId="25" fillId="0" borderId="12" xfId="0" applyNumberFormat="1" applyFont="1" applyBorder="1">
      <alignment vertical="center"/>
    </xf>
    <xf numFmtId="0" fontId="25" fillId="3" borderId="8" xfId="4" applyFont="1" applyFill="1" applyBorder="1" applyAlignment="1">
      <alignment horizontal="right" vertical="center" wrapText="1"/>
    </xf>
    <xf numFmtId="0" fontId="25" fillId="3" borderId="21" xfId="4" applyFont="1" applyFill="1" applyBorder="1" applyAlignment="1">
      <alignment horizontal="right" vertical="center" wrapText="1"/>
    </xf>
    <xf numFmtId="0" fontId="25" fillId="5" borderId="30" xfId="4" applyFont="1" applyFill="1" applyBorder="1" applyAlignment="1">
      <alignment horizontal="center" vertical="center" wrapText="1"/>
    </xf>
    <xf numFmtId="184" fontId="25" fillId="0" borderId="3" xfId="0" applyNumberFormat="1" applyFont="1" applyBorder="1">
      <alignment vertical="center"/>
    </xf>
    <xf numFmtId="178" fontId="25" fillId="0" borderId="3" xfId="0" applyNumberFormat="1" applyFont="1" applyBorder="1" applyAlignment="1">
      <alignment horizontal="right" vertical="center"/>
    </xf>
    <xf numFmtId="184" fontId="25" fillId="0" borderId="8" xfId="0" applyNumberFormat="1" applyFont="1" applyBorder="1" applyAlignment="1">
      <alignment horizontal="right" vertical="center"/>
    </xf>
    <xf numFmtId="181" fontId="25" fillId="0" borderId="3" xfId="0" applyNumberFormat="1" applyFont="1" applyBorder="1" applyAlignment="1">
      <alignment horizontal="right" vertical="center"/>
    </xf>
    <xf numFmtId="182" fontId="25" fillId="3" borderId="21" xfId="4" applyNumberFormat="1" applyFont="1" applyFill="1" applyBorder="1" applyAlignment="1">
      <alignment horizontal="right" vertical="center"/>
    </xf>
    <xf numFmtId="176" fontId="25" fillId="0" borderId="3" xfId="4" applyNumberFormat="1" applyFont="1" applyBorder="1" applyAlignment="1">
      <alignment horizontal="right" vertical="center" wrapText="1"/>
    </xf>
    <xf numFmtId="182" fontId="36" fillId="0" borderId="0" xfId="0" applyNumberFormat="1" applyFont="1" applyAlignment="1">
      <alignment horizontal="left" vertical="center"/>
    </xf>
    <xf numFmtId="0" fontId="18" fillId="0" borderId="0" xfId="0" applyFont="1">
      <alignment vertical="center"/>
    </xf>
    <xf numFmtId="0" fontId="60" fillId="4" borderId="3" xfId="0" applyFont="1" applyFill="1" applyBorder="1" applyAlignment="1">
      <alignment horizontal="center" vertical="center" wrapText="1"/>
    </xf>
    <xf numFmtId="0" fontId="40" fillId="0" borderId="0" xfId="4" applyFont="1">
      <alignment vertical="center"/>
    </xf>
    <xf numFmtId="181" fontId="27" fillId="0" borderId="3" xfId="7" applyNumberFormat="1" applyFont="1" applyBorder="1" applyAlignment="1">
      <alignment horizontal="right" vertical="center"/>
    </xf>
    <xf numFmtId="181" fontId="25" fillId="0" borderId="3" xfId="10" applyNumberFormat="1" applyFont="1" applyFill="1" applyBorder="1">
      <alignment vertical="center"/>
    </xf>
    <xf numFmtId="0" fontId="25" fillId="5" borderId="5" xfId="0" applyFont="1" applyFill="1" applyBorder="1" applyAlignment="1">
      <alignment horizontal="center" vertical="center" wrapText="1"/>
    </xf>
    <xf numFmtId="0" fontId="32" fillId="4" borderId="10" xfId="0" applyFont="1" applyFill="1" applyBorder="1" applyAlignment="1">
      <alignment horizontal="center" vertical="center" wrapText="1"/>
    </xf>
    <xf numFmtId="182" fontId="25" fillId="3" borderId="8" xfId="0" applyNumberFormat="1" applyFont="1" applyFill="1" applyBorder="1" applyAlignment="1">
      <alignment horizontal="center" vertical="center" wrapText="1"/>
    </xf>
    <xf numFmtId="182" fontId="25" fillId="3" borderId="17" xfId="0" applyNumberFormat="1" applyFont="1" applyFill="1" applyBorder="1" applyAlignment="1">
      <alignment horizontal="right" vertical="center"/>
    </xf>
    <xf numFmtId="182" fontId="25" fillId="3" borderId="17" xfId="0" applyNumberFormat="1" applyFont="1" applyFill="1" applyBorder="1" applyAlignment="1">
      <alignment horizontal="center" vertical="center" wrapText="1"/>
    </xf>
    <xf numFmtId="182" fontId="25" fillId="3" borderId="21" xfId="0" applyNumberFormat="1" applyFont="1" applyFill="1" applyBorder="1" applyAlignment="1">
      <alignment horizontal="center" vertical="center" wrapText="1"/>
    </xf>
    <xf numFmtId="182" fontId="25" fillId="3" borderId="11" xfId="0" applyNumberFormat="1" applyFont="1" applyFill="1" applyBorder="1" applyAlignment="1">
      <alignment horizontal="center" vertical="center" wrapText="1"/>
    </xf>
    <xf numFmtId="184" fontId="25" fillId="3" borderId="25" xfId="0" applyNumberFormat="1" applyFont="1" applyFill="1" applyBorder="1" applyAlignment="1">
      <alignment horizontal="right" vertical="center"/>
    </xf>
    <xf numFmtId="0" fontId="25" fillId="5" borderId="33" xfId="0" applyFont="1" applyFill="1" applyBorder="1" applyAlignment="1">
      <alignment horizontal="center" vertical="center" wrapText="1"/>
    </xf>
    <xf numFmtId="0" fontId="24" fillId="0" borderId="23" xfId="0" applyFont="1" applyBorder="1">
      <alignment vertical="center"/>
    </xf>
    <xf numFmtId="0" fontId="27" fillId="5" borderId="13" xfId="4" applyFont="1" applyFill="1" applyBorder="1" applyAlignment="1">
      <alignment horizontal="center" vertical="center"/>
    </xf>
    <xf numFmtId="0" fontId="32" fillId="4" borderId="5" xfId="4" applyFont="1" applyFill="1" applyBorder="1" applyAlignment="1">
      <alignment horizontal="center" vertical="center" wrapText="1"/>
    </xf>
    <xf numFmtId="182" fontId="25" fillId="0" borderId="13" xfId="6" applyNumberFormat="1" applyFont="1" applyBorder="1" applyAlignment="1">
      <alignment horizontal="right" vertical="center"/>
    </xf>
    <xf numFmtId="184" fontId="25" fillId="0" borderId="13" xfId="6" applyNumberFormat="1" applyFont="1" applyBorder="1" applyAlignment="1">
      <alignment horizontal="right" vertical="center"/>
    </xf>
    <xf numFmtId="182" fontId="27" fillId="0" borderId="13" xfId="4" applyNumberFormat="1" applyFont="1" applyBorder="1" applyAlignment="1">
      <alignment horizontal="right" vertical="center"/>
    </xf>
    <xf numFmtId="0" fontId="32" fillId="0" borderId="13" xfId="4" applyFont="1" applyBorder="1" applyAlignment="1">
      <alignment horizontal="right" vertical="center"/>
    </xf>
    <xf numFmtId="178" fontId="25" fillId="0" borderId="13" xfId="4" applyNumberFormat="1" applyFont="1" applyBorder="1" applyAlignment="1">
      <alignment horizontal="right" vertical="center"/>
    </xf>
    <xf numFmtId="193" fontId="25" fillId="0" borderId="8" xfId="0" applyNumberFormat="1" applyFont="1" applyBorder="1" applyAlignment="1">
      <alignment horizontal="right" vertical="center"/>
    </xf>
    <xf numFmtId="193" fontId="25" fillId="0" borderId="25" xfId="0" applyNumberFormat="1" applyFont="1" applyBorder="1" applyAlignment="1">
      <alignment horizontal="right" vertical="center"/>
    </xf>
    <xf numFmtId="193" fontId="25" fillId="0" borderId="20" xfId="0" applyNumberFormat="1" applyFont="1" applyBorder="1" applyAlignment="1">
      <alignment horizontal="right" vertical="center"/>
    </xf>
    <xf numFmtId="2" fontId="25" fillId="0" borderId="4" xfId="0" applyNumberFormat="1" applyFont="1" applyBorder="1" applyAlignment="1">
      <alignment horizontal="right" vertical="center"/>
    </xf>
    <xf numFmtId="193" fontId="25" fillId="0" borderId="3" xfId="0" applyNumberFormat="1" applyFont="1" applyBorder="1" applyAlignment="1">
      <alignment horizontal="right" vertical="center"/>
    </xf>
    <xf numFmtId="180" fontId="25" fillId="0" borderId="8" xfId="0" quotePrefix="1" applyNumberFormat="1" applyFont="1" applyBorder="1" applyAlignment="1">
      <alignment horizontal="right" vertical="center"/>
    </xf>
    <xf numFmtId="180" fontId="25" fillId="0" borderId="21" xfId="0" quotePrefix="1" applyNumberFormat="1" applyFont="1" applyBorder="1" applyAlignment="1">
      <alignment horizontal="right" vertical="center"/>
    </xf>
    <xf numFmtId="180" fontId="25" fillId="0" borderId="21" xfId="0" applyNumberFormat="1" applyFont="1" applyBorder="1" applyAlignment="1">
      <alignment horizontal="right" vertical="center"/>
    </xf>
    <xf numFmtId="180" fontId="25" fillId="0" borderId="9" xfId="0" quotePrefix="1" applyNumberFormat="1" applyFont="1" applyBorder="1" applyAlignment="1">
      <alignment horizontal="right" vertical="center"/>
    </xf>
    <xf numFmtId="180" fontId="25" fillId="0" borderId="9" xfId="0" applyNumberFormat="1" applyFont="1" applyBorder="1" applyAlignment="1">
      <alignment horizontal="right" vertical="center"/>
    </xf>
    <xf numFmtId="180" fontId="25" fillId="0" borderId="11" xfId="0" quotePrefix="1" applyNumberFormat="1" applyFont="1" applyBorder="1" applyAlignment="1">
      <alignment horizontal="right" vertical="center"/>
    </xf>
    <xf numFmtId="184" fontId="25" fillId="0" borderId="13" xfId="0" applyNumberFormat="1" applyFont="1" applyBorder="1" applyAlignment="1">
      <alignment horizontal="right" vertical="center"/>
    </xf>
    <xf numFmtId="0" fontId="25" fillId="6" borderId="5" xfId="0" applyFont="1" applyFill="1" applyBorder="1" applyAlignment="1">
      <alignment horizontal="left" vertical="center" wrapText="1"/>
    </xf>
    <xf numFmtId="0" fontId="32" fillId="4" borderId="6" xfId="0" applyFont="1" applyFill="1" applyBorder="1" applyAlignment="1">
      <alignment horizontal="center" vertical="center" wrapText="1"/>
    </xf>
    <xf numFmtId="0" fontId="25" fillId="6" borderId="7" xfId="0" applyFont="1" applyFill="1" applyBorder="1" applyAlignment="1">
      <alignment horizontal="left" vertical="center"/>
    </xf>
    <xf numFmtId="0" fontId="25" fillId="6" borderId="10" xfId="0" applyFont="1" applyFill="1" applyBorder="1" applyAlignment="1">
      <alignment horizontal="left" vertical="center"/>
    </xf>
    <xf numFmtId="181" fontId="25" fillId="0" borderId="0" xfId="4" applyNumberFormat="1" applyFont="1" applyAlignment="1">
      <alignment horizontal="right" vertical="center"/>
    </xf>
    <xf numFmtId="180" fontId="45" fillId="0" borderId="0" xfId="4" applyNumberFormat="1" applyFont="1" applyAlignment="1">
      <alignment horizontal="right" vertical="center" wrapText="1"/>
    </xf>
    <xf numFmtId="0" fontId="25" fillId="6" borderId="7" xfId="0" applyFont="1" applyFill="1" applyBorder="1">
      <alignment vertical="center"/>
    </xf>
    <xf numFmtId="0" fontId="25" fillId="6" borderId="5" xfId="0" applyFont="1" applyFill="1" applyBorder="1">
      <alignment vertical="center"/>
    </xf>
    <xf numFmtId="0" fontId="25" fillId="6" borderId="16" xfId="0" applyFont="1" applyFill="1" applyBorder="1" applyAlignment="1">
      <alignment horizontal="left" vertical="center"/>
    </xf>
    <xf numFmtId="0" fontId="25" fillId="6" borderId="36" xfId="0" applyFont="1" applyFill="1" applyBorder="1">
      <alignment vertical="center"/>
    </xf>
    <xf numFmtId="0" fontId="25" fillId="6" borderId="0" xfId="0" applyFont="1" applyFill="1" applyAlignment="1">
      <alignment vertical="center" wrapText="1"/>
    </xf>
    <xf numFmtId="0" fontId="25" fillId="6" borderId="23" xfId="0" applyFont="1" applyFill="1" applyBorder="1">
      <alignment vertical="center"/>
    </xf>
    <xf numFmtId="0" fontId="25" fillId="6" borderId="47" xfId="0" applyFont="1" applyFill="1" applyBorder="1">
      <alignment vertical="center"/>
    </xf>
    <xf numFmtId="0" fontId="25" fillId="6" borderId="16" xfId="0" applyFont="1" applyFill="1" applyBorder="1" applyAlignment="1">
      <alignment vertical="center" wrapText="1"/>
    </xf>
    <xf numFmtId="0" fontId="25" fillId="6" borderId="35" xfId="0" applyFont="1" applyFill="1" applyBorder="1" applyAlignment="1">
      <alignment vertical="center" wrapText="1"/>
    </xf>
    <xf numFmtId="0" fontId="25" fillId="6" borderId="16" xfId="0" applyFont="1" applyFill="1" applyBorder="1">
      <alignment vertical="center"/>
    </xf>
    <xf numFmtId="0" fontId="25" fillId="6" borderId="35" xfId="0" applyFont="1" applyFill="1" applyBorder="1">
      <alignment vertical="center"/>
    </xf>
    <xf numFmtId="0" fontId="25" fillId="6" borderId="22" xfId="0" applyFont="1" applyFill="1" applyBorder="1">
      <alignment vertical="center"/>
    </xf>
    <xf numFmtId="0" fontId="25" fillId="6" borderId="6" xfId="0" applyFont="1" applyFill="1" applyBorder="1">
      <alignment vertical="center"/>
    </xf>
    <xf numFmtId="0" fontId="25" fillId="6" borderId="7" xfId="0" applyFont="1" applyFill="1" applyBorder="1" applyAlignment="1">
      <alignment horizontal="left" vertical="top" wrapText="1"/>
    </xf>
    <xf numFmtId="0" fontId="25" fillId="6" borderId="0" xfId="0" applyFont="1" applyFill="1" applyAlignment="1">
      <alignment vertical="top" wrapText="1"/>
    </xf>
    <xf numFmtId="0" fontId="25" fillId="0" borderId="23" xfId="0" applyFont="1" applyBorder="1" applyAlignment="1">
      <alignment vertical="center" wrapText="1"/>
    </xf>
    <xf numFmtId="181" fontId="9" fillId="0" borderId="0" xfId="0" applyNumberFormat="1" applyFont="1" applyAlignment="1">
      <alignment horizontal="right" vertical="center"/>
    </xf>
    <xf numFmtId="0" fontId="36" fillId="3" borderId="3" xfId="4" applyFont="1" applyFill="1" applyBorder="1" applyAlignment="1">
      <alignment horizontal="right" vertical="center" wrapText="1"/>
    </xf>
    <xf numFmtId="181" fontId="25" fillId="0" borderId="26" xfId="0" applyNumberFormat="1" applyFont="1" applyBorder="1" applyAlignment="1">
      <alignment horizontal="right" vertical="center"/>
    </xf>
    <xf numFmtId="178" fontId="25" fillId="3" borderId="3" xfId="4" applyNumberFormat="1" applyFont="1" applyFill="1" applyBorder="1" applyAlignment="1">
      <alignment horizontal="right" vertical="center"/>
    </xf>
    <xf numFmtId="0" fontId="29" fillId="9" borderId="3"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5" borderId="17" xfId="4" applyFont="1" applyFill="1" applyBorder="1" applyAlignment="1">
      <alignment horizontal="center" vertical="center" wrapText="1"/>
    </xf>
    <xf numFmtId="181" fontId="25" fillId="0" borderId="17" xfId="0" applyNumberFormat="1" applyFont="1" applyBorder="1" applyAlignment="1">
      <alignment horizontal="right" vertical="center"/>
    </xf>
    <xf numFmtId="181" fontId="25" fillId="0" borderId="14" xfId="0" applyNumberFormat="1" applyFont="1" applyBorder="1" applyAlignment="1">
      <alignment horizontal="right" vertical="center"/>
    </xf>
    <xf numFmtId="9" fontId="25" fillId="0" borderId="43" xfId="0" applyNumberFormat="1" applyFont="1" applyBorder="1" applyAlignment="1">
      <alignment horizontal="right" vertical="center"/>
    </xf>
    <xf numFmtId="9" fontId="25" fillId="0" borderId="44" xfId="0" applyNumberFormat="1" applyFont="1" applyBorder="1" applyAlignment="1">
      <alignment horizontal="right" vertical="center"/>
    </xf>
    <xf numFmtId="10" fontId="25" fillId="0" borderId="44" xfId="0" applyNumberFormat="1" applyFont="1" applyBorder="1" applyAlignment="1">
      <alignment horizontal="right" vertical="center"/>
    </xf>
    <xf numFmtId="183" fontId="25" fillId="0" borderId="44" xfId="0" applyNumberFormat="1" applyFont="1" applyBorder="1" applyAlignment="1">
      <alignment horizontal="right" vertical="center"/>
    </xf>
    <xf numFmtId="191" fontId="25" fillId="0" borderId="20" xfId="0" applyNumberFormat="1" applyFont="1" applyBorder="1" applyAlignment="1">
      <alignment horizontal="right" vertical="center" wrapText="1"/>
    </xf>
    <xf numFmtId="183" fontId="25" fillId="0" borderId="45" xfId="0" applyNumberFormat="1" applyFont="1" applyBorder="1" applyAlignment="1">
      <alignment horizontal="right" vertical="center"/>
    </xf>
    <xf numFmtId="0" fontId="25" fillId="0" borderId="1" xfId="0" applyFont="1" applyBorder="1" applyAlignment="1">
      <alignment horizontal="right" vertical="center"/>
    </xf>
    <xf numFmtId="0" fontId="25" fillId="0" borderId="24" xfId="0" applyFont="1" applyBorder="1" applyAlignment="1">
      <alignment horizontal="right" vertical="center"/>
    </xf>
    <xf numFmtId="0" fontId="25" fillId="0" borderId="24" xfId="0" applyFont="1" applyBorder="1" applyAlignment="1">
      <alignment horizontal="right" vertical="center" wrapText="1"/>
    </xf>
    <xf numFmtId="0" fontId="25" fillId="0" borderId="16" xfId="0" applyFont="1" applyBorder="1">
      <alignment vertical="center"/>
    </xf>
    <xf numFmtId="182" fontId="25" fillId="0" borderId="8" xfId="0" applyNumberFormat="1" applyFont="1" applyBorder="1" applyAlignment="1">
      <alignment horizontal="center" vertical="center"/>
    </xf>
    <xf numFmtId="182" fontId="25" fillId="0" borderId="21" xfId="0" applyNumberFormat="1" applyFont="1" applyBorder="1" applyAlignment="1">
      <alignment horizontal="center" vertical="center"/>
    </xf>
    <xf numFmtId="182" fontId="25" fillId="0" borderId="9" xfId="0" applyNumberFormat="1" applyFont="1" applyBorder="1" applyAlignment="1">
      <alignment horizontal="center" vertical="center"/>
    </xf>
    <xf numFmtId="182" fontId="25" fillId="0" borderId="17" xfId="0" applyNumberFormat="1" applyFont="1" applyBorder="1" applyAlignment="1">
      <alignment horizontal="center" vertical="center"/>
    </xf>
    <xf numFmtId="182" fontId="25" fillId="0" borderId="3" xfId="0" applyNumberFormat="1" applyFont="1" applyBorder="1">
      <alignment vertical="center"/>
    </xf>
    <xf numFmtId="184" fontId="6" fillId="0" borderId="3" xfId="0" applyNumberFormat="1" applyFont="1" applyBorder="1" applyAlignment="1">
      <alignment horizontal="right" vertical="center"/>
    </xf>
    <xf numFmtId="181" fontId="6" fillId="0" borderId="37" xfId="0" applyNumberFormat="1" applyFont="1" applyBorder="1" applyAlignment="1">
      <alignment horizontal="right" vertical="center"/>
    </xf>
    <xf numFmtId="181" fontId="25" fillId="0" borderId="6" xfId="0" applyNumberFormat="1" applyFont="1" applyBorder="1" applyAlignment="1">
      <alignment horizontal="right" vertical="center"/>
    </xf>
    <xf numFmtId="181" fontId="25" fillId="0" borderId="18" xfId="0" applyNumberFormat="1" applyFont="1" applyBorder="1" applyAlignment="1">
      <alignment horizontal="right" vertical="center"/>
    </xf>
    <xf numFmtId="181" fontId="25" fillId="0" borderId="6" xfId="4" applyNumberFormat="1" applyFont="1" applyBorder="1" applyAlignment="1">
      <alignment horizontal="right" vertical="center"/>
    </xf>
    <xf numFmtId="181" fontId="25" fillId="0" borderId="18" xfId="4" applyNumberFormat="1" applyFont="1" applyBorder="1" applyAlignment="1">
      <alignment horizontal="right" vertical="center"/>
    </xf>
    <xf numFmtId="181" fontId="29" fillId="0" borderId="18" xfId="0" applyNumberFormat="1" applyFont="1" applyBorder="1" applyAlignment="1">
      <alignment horizontal="right" vertical="center"/>
    </xf>
    <xf numFmtId="177" fontId="25" fillId="0" borderId="6" xfId="0" applyNumberFormat="1" applyFont="1" applyBorder="1" applyAlignment="1">
      <alignment horizontal="right" vertical="center"/>
    </xf>
    <xf numFmtId="0" fontId="25" fillId="0" borderId="11" xfId="0" applyFont="1" applyBorder="1" applyAlignment="1">
      <alignment horizontal="right" vertical="center" wrapText="1"/>
    </xf>
    <xf numFmtId="0" fontId="32" fillId="4" borderId="54" xfId="4" applyFont="1" applyFill="1" applyBorder="1" applyAlignment="1">
      <alignment horizontal="center" vertical="center"/>
    </xf>
    <xf numFmtId="0" fontId="25" fillId="5" borderId="54" xfId="4" applyFont="1" applyFill="1" applyBorder="1" applyAlignment="1">
      <alignment horizontal="center" vertical="center"/>
    </xf>
    <xf numFmtId="0" fontId="25" fillId="3" borderId="54" xfId="4" applyFont="1" applyFill="1" applyBorder="1" applyAlignment="1">
      <alignment horizontal="right" vertical="center" wrapText="1"/>
    </xf>
    <xf numFmtId="0" fontId="40" fillId="0" borderId="7" xfId="0" applyFont="1" applyBorder="1" applyAlignment="1">
      <alignment horizontal="left" vertical="top"/>
    </xf>
    <xf numFmtId="184" fontId="25" fillId="0" borderId="9" xfId="0" applyNumberFormat="1" applyFont="1" applyBorder="1" applyAlignment="1">
      <alignment horizontal="right" vertical="center"/>
    </xf>
    <xf numFmtId="0" fontId="29" fillId="9" borderId="8" xfId="0" applyFont="1" applyFill="1" applyBorder="1" applyAlignment="1">
      <alignment horizontal="center" vertical="center" wrapText="1"/>
    </xf>
    <xf numFmtId="0" fontId="29" fillId="0" borderId="0" xfId="4" applyFont="1" applyAlignment="1">
      <alignment vertical="center" wrapText="1"/>
    </xf>
    <xf numFmtId="0" fontId="36" fillId="0" borderId="0" xfId="0" applyFont="1" applyAlignment="1">
      <alignment horizontal="right" vertical="center"/>
    </xf>
    <xf numFmtId="0" fontId="24" fillId="0" borderId="16" xfId="0" applyFont="1" applyBorder="1">
      <alignment vertical="center"/>
    </xf>
    <xf numFmtId="0" fontId="25" fillId="0" borderId="23" xfId="0" applyFont="1" applyBorder="1">
      <alignment vertical="center"/>
    </xf>
    <xf numFmtId="0" fontId="69" fillId="0" borderId="0" xfId="0" applyFont="1">
      <alignment vertical="center"/>
    </xf>
    <xf numFmtId="0" fontId="25" fillId="5" borderId="56" xfId="4" applyFont="1" applyFill="1" applyBorder="1" applyAlignment="1">
      <alignment horizontal="center" vertical="center"/>
    </xf>
    <xf numFmtId="0" fontId="25" fillId="3" borderId="56" xfId="4" applyFont="1" applyFill="1" applyBorder="1" applyAlignment="1">
      <alignment horizontal="right" vertical="center" wrapText="1"/>
    </xf>
    <xf numFmtId="0" fontId="25" fillId="5" borderId="57" xfId="4" applyFont="1" applyFill="1" applyBorder="1" applyAlignment="1">
      <alignment horizontal="center" vertical="center"/>
    </xf>
    <xf numFmtId="0" fontId="25" fillId="3" borderId="57" xfId="4" applyFont="1" applyFill="1" applyBorder="1" applyAlignment="1">
      <alignment horizontal="right" vertical="center" wrapText="1"/>
    </xf>
    <xf numFmtId="0" fontId="25" fillId="5" borderId="58" xfId="4" applyFont="1" applyFill="1" applyBorder="1" applyAlignment="1">
      <alignment horizontal="center" vertical="center"/>
    </xf>
    <xf numFmtId="0" fontId="25" fillId="3" borderId="58" xfId="4" applyFont="1" applyFill="1" applyBorder="1" applyAlignment="1">
      <alignment horizontal="right" vertical="center" wrapText="1"/>
    </xf>
    <xf numFmtId="0" fontId="25" fillId="5" borderId="59" xfId="4" applyFont="1" applyFill="1" applyBorder="1" applyAlignment="1">
      <alignment horizontal="center" vertical="center" wrapText="1"/>
    </xf>
    <xf numFmtId="0" fontId="25" fillId="3" borderId="60" xfId="4" applyFont="1" applyFill="1" applyBorder="1" applyAlignment="1">
      <alignment horizontal="right" vertical="center" wrapText="1"/>
    </xf>
    <xf numFmtId="0" fontId="25" fillId="5" borderId="61" xfId="4" applyFont="1" applyFill="1" applyBorder="1" applyAlignment="1">
      <alignment horizontal="center" vertical="center" wrapText="1"/>
    </xf>
    <xf numFmtId="0" fontId="25" fillId="3" borderId="62" xfId="4" applyFont="1" applyFill="1" applyBorder="1" applyAlignment="1">
      <alignment horizontal="right" vertical="center" wrapText="1"/>
    </xf>
    <xf numFmtId="0" fontId="25" fillId="5" borderId="63" xfId="4" applyFont="1" applyFill="1" applyBorder="1" applyAlignment="1">
      <alignment horizontal="center" vertical="center" wrapText="1"/>
    </xf>
    <xf numFmtId="0" fontId="25" fillId="3" borderId="64" xfId="4" applyFont="1" applyFill="1" applyBorder="1" applyAlignment="1">
      <alignment horizontal="right" vertical="center" wrapText="1"/>
    </xf>
    <xf numFmtId="0" fontId="27" fillId="0" borderId="0" xfId="0" applyFont="1" applyAlignment="1">
      <alignment horizontal="right" vertical="center"/>
    </xf>
    <xf numFmtId="0" fontId="70" fillId="0" borderId="0" xfId="0" applyFont="1">
      <alignment vertical="center"/>
    </xf>
    <xf numFmtId="0" fontId="2" fillId="0" borderId="0" xfId="8">
      <alignment vertical="center"/>
    </xf>
    <xf numFmtId="0" fontId="71" fillId="0" borderId="0" xfId="0" applyFont="1">
      <alignment vertical="center"/>
    </xf>
    <xf numFmtId="0" fontId="72" fillId="0" borderId="0" xfId="0" applyFont="1">
      <alignment vertical="center"/>
    </xf>
    <xf numFmtId="0" fontId="73" fillId="0" borderId="0" xfId="0" applyFont="1">
      <alignment vertical="center"/>
    </xf>
    <xf numFmtId="3" fontId="25" fillId="0" borderId="30" xfId="0" applyNumberFormat="1" applyFont="1" applyBorder="1">
      <alignment vertical="center"/>
    </xf>
    <xf numFmtId="3" fontId="25" fillId="0" borderId="33" xfId="0" applyNumberFormat="1" applyFont="1" applyBorder="1">
      <alignment vertical="center"/>
    </xf>
    <xf numFmtId="182" fontId="25" fillId="0" borderId="21" xfId="4" applyNumberFormat="1" applyFont="1" applyBorder="1" applyAlignment="1">
      <alignment horizontal="right" vertical="center"/>
    </xf>
    <xf numFmtId="188" fontId="25" fillId="0" borderId="3" xfId="4" applyNumberFormat="1" applyFont="1" applyBorder="1" applyAlignment="1">
      <alignment horizontal="right" vertical="center"/>
    </xf>
    <xf numFmtId="0" fontId="20" fillId="0" borderId="0" xfId="4" applyFont="1" applyAlignment="1">
      <alignment vertical="top" wrapText="1"/>
    </xf>
    <xf numFmtId="182" fontId="27" fillId="0" borderId="11" xfId="0" applyNumberFormat="1" applyFont="1" applyBorder="1" applyAlignment="1">
      <alignment horizontal="right" vertical="center"/>
    </xf>
    <xf numFmtId="0" fontId="27" fillId="0" borderId="3" xfId="0" applyFont="1" applyBorder="1" applyAlignment="1">
      <alignment horizontal="right" vertical="center"/>
    </xf>
    <xf numFmtId="0" fontId="27" fillId="0" borderId="6" xfId="0" applyFont="1" applyBorder="1" applyAlignment="1">
      <alignment horizontal="right" vertical="center"/>
    </xf>
    <xf numFmtId="0" fontId="27" fillId="0" borderId="13" xfId="0" applyFont="1" applyBorder="1" applyAlignment="1">
      <alignment horizontal="right" vertical="center"/>
    </xf>
    <xf numFmtId="0" fontId="27" fillId="0" borderId="9" xfId="0" applyFont="1" applyBorder="1" applyAlignment="1">
      <alignment horizontal="right" vertical="center"/>
    </xf>
    <xf numFmtId="191" fontId="27" fillId="0" borderId="9" xfId="0" applyNumberFormat="1" applyFont="1" applyBorder="1" applyAlignment="1">
      <alignment horizontal="right" vertical="center"/>
    </xf>
    <xf numFmtId="0" fontId="27" fillId="0" borderId="18" xfId="0" applyFont="1" applyBorder="1" applyAlignment="1">
      <alignment horizontal="right" vertical="center"/>
    </xf>
    <xf numFmtId="0" fontId="75" fillId="0" borderId="0" xfId="0" applyFont="1">
      <alignment vertical="center"/>
    </xf>
    <xf numFmtId="0" fontId="25" fillId="6" borderId="7" xfId="0" applyFont="1" applyFill="1" applyBorder="1" applyAlignment="1">
      <alignment vertical="top" wrapText="1"/>
    </xf>
    <xf numFmtId="0" fontId="25" fillId="6" borderId="7" xfId="0" applyFont="1" applyFill="1" applyBorder="1" applyAlignment="1">
      <alignment vertical="top"/>
    </xf>
    <xf numFmtId="0" fontId="48" fillId="7" borderId="3" xfId="0" applyFont="1" applyFill="1" applyBorder="1" applyAlignment="1">
      <alignment horizontal="center" vertical="center"/>
    </xf>
    <xf numFmtId="0" fontId="48" fillId="7" borderId="3" xfId="0" applyFont="1" applyFill="1" applyBorder="1" applyAlignment="1">
      <alignment horizontal="center" vertical="center" wrapText="1"/>
    </xf>
    <xf numFmtId="0" fontId="29" fillId="9" borderId="9" xfId="0" applyFont="1" applyFill="1" applyBorder="1" applyAlignment="1">
      <alignment horizontal="center" vertical="center" wrapText="1"/>
    </xf>
    <xf numFmtId="184" fontId="25" fillId="0" borderId="0" xfId="0" applyNumberFormat="1" applyFont="1" applyAlignment="1">
      <alignment horizontal="right" vertical="center"/>
    </xf>
    <xf numFmtId="0" fontId="80" fillId="0" borderId="0" xfId="1" applyFont="1">
      <alignment vertical="center"/>
    </xf>
    <xf numFmtId="0" fontId="25" fillId="8" borderId="0" xfId="0" applyFont="1" applyFill="1" applyAlignment="1">
      <alignment vertical="center" wrapText="1"/>
    </xf>
    <xf numFmtId="0" fontId="25" fillId="0" borderId="5" xfId="0" applyFont="1" applyBorder="1" applyAlignment="1">
      <alignment horizontal="left" vertical="top"/>
    </xf>
    <xf numFmtId="0" fontId="25" fillId="0" borderId="16" xfId="0" applyFont="1" applyBorder="1" applyAlignment="1">
      <alignment horizontal="left" vertical="top"/>
    </xf>
    <xf numFmtId="0" fontId="25" fillId="6" borderId="16" xfId="0" applyFont="1" applyFill="1" applyBorder="1" applyAlignment="1">
      <alignment horizontal="left" vertical="top" wrapText="1"/>
    </xf>
    <xf numFmtId="0" fontId="25" fillId="6" borderId="6" xfId="0" applyFont="1" applyFill="1" applyBorder="1" applyAlignment="1">
      <alignment horizontal="left" vertical="top" wrapText="1"/>
    </xf>
    <xf numFmtId="0" fontId="25" fillId="0" borderId="7" xfId="0" applyFont="1" applyBorder="1" applyAlignment="1">
      <alignment horizontal="left" vertical="top"/>
    </xf>
    <xf numFmtId="0" fontId="25" fillId="6" borderId="22" xfId="0" applyFont="1" applyFill="1" applyBorder="1" applyAlignment="1">
      <alignment horizontal="left" vertical="top" wrapText="1"/>
    </xf>
    <xf numFmtId="0" fontId="25" fillId="0" borderId="5" xfId="0" applyFont="1" applyBorder="1" applyAlignment="1">
      <alignment vertical="top"/>
    </xf>
    <xf numFmtId="0" fontId="25" fillId="0" borderId="7" xfId="0" applyFont="1" applyBorder="1" applyAlignment="1">
      <alignment vertical="top"/>
    </xf>
    <xf numFmtId="0" fontId="25" fillId="0" borderId="16" xfId="0" applyFont="1" applyBorder="1" applyAlignment="1">
      <alignment vertical="top"/>
    </xf>
    <xf numFmtId="0" fontId="25" fillId="0" borderId="10" xfId="0" applyFont="1" applyBorder="1" applyAlignment="1">
      <alignment vertical="top"/>
    </xf>
    <xf numFmtId="0" fontId="25" fillId="0" borderId="23" xfId="0" applyFont="1" applyBorder="1" applyAlignment="1">
      <alignment vertical="top"/>
    </xf>
    <xf numFmtId="0" fontId="25" fillId="6" borderId="23" xfId="0" applyFont="1" applyFill="1" applyBorder="1" applyAlignment="1">
      <alignment vertical="top" wrapText="1"/>
    </xf>
    <xf numFmtId="0" fontId="25" fillId="6" borderId="12" xfId="0" applyFont="1" applyFill="1" applyBorder="1" applyAlignment="1">
      <alignment vertical="top" wrapText="1"/>
    </xf>
    <xf numFmtId="0" fontId="25" fillId="0" borderId="10" xfId="0" applyFont="1" applyBorder="1" applyAlignment="1">
      <alignment horizontal="left" vertical="top"/>
    </xf>
    <xf numFmtId="0" fontId="25" fillId="6" borderId="10" xfId="0" applyFont="1" applyFill="1" applyBorder="1" applyAlignment="1">
      <alignment vertical="center" wrapText="1"/>
    </xf>
    <xf numFmtId="0" fontId="25" fillId="0" borderId="5" xfId="0" applyFont="1" applyBorder="1">
      <alignment vertical="center"/>
    </xf>
    <xf numFmtId="0" fontId="25" fillId="0" borderId="7" xfId="0" applyFont="1" applyBorder="1">
      <alignment vertical="center"/>
    </xf>
    <xf numFmtId="0" fontId="25" fillId="0" borderId="10" xfId="0" applyFont="1" applyBorder="1">
      <alignment vertical="center"/>
    </xf>
    <xf numFmtId="0" fontId="25" fillId="6" borderId="12" xfId="0" applyFont="1" applyFill="1" applyBorder="1">
      <alignment vertical="center"/>
    </xf>
    <xf numFmtId="0" fontId="25" fillId="0" borderId="5" xfId="0" applyFont="1" applyBorder="1" applyAlignment="1">
      <alignment horizontal="left" vertical="center"/>
    </xf>
    <xf numFmtId="0" fontId="25" fillId="0" borderId="7" xfId="0" applyFont="1" applyBorder="1" applyAlignment="1">
      <alignment horizontal="left" vertical="center"/>
    </xf>
    <xf numFmtId="0" fontId="25" fillId="6" borderId="6" xfId="0" applyFont="1" applyFill="1" applyBorder="1" applyAlignment="1">
      <alignment horizontal="left" vertical="center"/>
    </xf>
    <xf numFmtId="0" fontId="25" fillId="6" borderId="0" xfId="0" applyFont="1" applyFill="1" applyAlignment="1">
      <alignment horizontal="left" vertical="center"/>
    </xf>
    <xf numFmtId="0" fontId="25" fillId="6" borderId="22" xfId="0" applyFont="1" applyFill="1" applyBorder="1" applyAlignment="1">
      <alignment horizontal="left" vertical="center"/>
    </xf>
    <xf numFmtId="184" fontId="35" fillId="0" borderId="0" xfId="0" applyNumberFormat="1" applyFont="1">
      <alignment vertical="center"/>
    </xf>
    <xf numFmtId="182" fontId="35" fillId="0" borderId="0" xfId="0" applyNumberFormat="1" applyFont="1">
      <alignment vertical="center"/>
    </xf>
    <xf numFmtId="0" fontId="64" fillId="0" borderId="0" xfId="0" applyFont="1">
      <alignment vertical="center"/>
    </xf>
    <xf numFmtId="0" fontId="17" fillId="0" borderId="0" xfId="0" applyFont="1">
      <alignment vertical="center"/>
    </xf>
    <xf numFmtId="0" fontId="25" fillId="0" borderId="8" xfId="0" applyFont="1" applyBorder="1" applyAlignment="1">
      <alignment horizontal="right" vertical="center"/>
    </xf>
    <xf numFmtId="0" fontId="48" fillId="7" borderId="4" xfId="0" applyFont="1" applyFill="1" applyBorder="1" applyAlignment="1">
      <alignment horizontal="center" vertical="center" wrapText="1"/>
    </xf>
    <xf numFmtId="0" fontId="19" fillId="0" borderId="0" xfId="0" applyFont="1">
      <alignment vertical="center"/>
    </xf>
    <xf numFmtId="178" fontId="25" fillId="3" borderId="8" xfId="4" applyNumberFormat="1" applyFont="1" applyFill="1" applyBorder="1" applyAlignment="1">
      <alignment horizontal="right" vertical="center"/>
    </xf>
    <xf numFmtId="0" fontId="36" fillId="3" borderId="8" xfId="0" applyFont="1" applyFill="1" applyBorder="1" applyAlignment="1">
      <alignment horizontal="center" vertical="center" wrapText="1"/>
    </xf>
    <xf numFmtId="0" fontId="36" fillId="3" borderId="21" xfId="0" applyFont="1" applyFill="1" applyBorder="1" applyAlignment="1">
      <alignment horizontal="center" vertical="center" wrapText="1"/>
    </xf>
    <xf numFmtId="0" fontId="36" fillId="3" borderId="25" xfId="0" applyFont="1" applyFill="1" applyBorder="1" applyAlignment="1">
      <alignment horizontal="center" vertical="center" wrapText="1"/>
    </xf>
    <xf numFmtId="0" fontId="36" fillId="0" borderId="0" xfId="4" applyFont="1" applyAlignment="1">
      <alignment horizontal="center" vertical="center"/>
    </xf>
    <xf numFmtId="0" fontId="48" fillId="7" borderId="1" xfId="0" applyFont="1" applyFill="1" applyBorder="1" applyAlignment="1">
      <alignment horizontal="center" vertical="center" wrapText="1"/>
    </xf>
    <xf numFmtId="182" fontId="25" fillId="6" borderId="3" xfId="0" applyNumberFormat="1" applyFont="1" applyFill="1" applyBorder="1" applyAlignment="1">
      <alignment horizontal="right" vertical="center"/>
    </xf>
    <xf numFmtId="180" fontId="27" fillId="0" borderId="3" xfId="0" applyNumberFormat="1" applyFont="1" applyBorder="1" applyAlignment="1">
      <alignment horizontal="right" vertical="center"/>
    </xf>
    <xf numFmtId="193" fontId="25" fillId="0" borderId="9" xfId="0" applyNumberFormat="1" applyFont="1" applyBorder="1" applyAlignment="1">
      <alignment horizontal="right" vertical="center"/>
    </xf>
    <xf numFmtId="180" fontId="25" fillId="0" borderId="22" xfId="0" applyNumberFormat="1" applyFont="1" applyBorder="1" applyAlignment="1">
      <alignment horizontal="right" vertical="center"/>
    </xf>
    <xf numFmtId="193" fontId="25" fillId="0" borderId="21" xfId="0" applyNumberFormat="1" applyFont="1" applyBorder="1" applyAlignment="1">
      <alignment horizontal="right" vertical="center"/>
    </xf>
    <xf numFmtId="0" fontId="48" fillId="10" borderId="4" xfId="0" applyFont="1" applyFill="1" applyBorder="1" applyAlignment="1">
      <alignment horizontal="center" vertical="center" wrapText="1"/>
    </xf>
    <xf numFmtId="0" fontId="25" fillId="0" borderId="19" xfId="0" applyFont="1" applyBorder="1" applyAlignment="1">
      <alignment horizontal="right" vertical="center"/>
    </xf>
    <xf numFmtId="0" fontId="25" fillId="8" borderId="33" xfId="0" applyFont="1" applyFill="1" applyBorder="1" applyAlignment="1">
      <alignment horizontal="center" vertical="center" wrapText="1"/>
    </xf>
    <xf numFmtId="0" fontId="25" fillId="0" borderId="21" xfId="0" applyFont="1" applyBorder="1" applyAlignment="1">
      <alignment horizontal="right" vertical="center"/>
    </xf>
    <xf numFmtId="0" fontId="25" fillId="8" borderId="30" xfId="0" applyFont="1" applyFill="1" applyBorder="1" applyAlignment="1">
      <alignment horizontal="center" vertical="center" wrapText="1"/>
    </xf>
    <xf numFmtId="0" fontId="25" fillId="8" borderId="4" xfId="0" applyFont="1" applyFill="1" applyBorder="1" applyAlignment="1">
      <alignment horizontal="center" vertical="center" wrapText="1"/>
    </xf>
    <xf numFmtId="0" fontId="83" fillId="3" borderId="8" xfId="0" applyFont="1" applyFill="1" applyBorder="1" applyAlignment="1">
      <alignment horizontal="center" vertical="center" wrapText="1"/>
    </xf>
    <xf numFmtId="0" fontId="83" fillId="3" borderId="21" xfId="0" applyFont="1" applyFill="1" applyBorder="1" applyAlignment="1">
      <alignment horizontal="center" vertical="center" wrapText="1"/>
    </xf>
    <xf numFmtId="0" fontId="83" fillId="3" borderId="9" xfId="0" applyFont="1" applyFill="1" applyBorder="1" applyAlignment="1">
      <alignment horizontal="center" vertical="center" wrapText="1"/>
    </xf>
    <xf numFmtId="193" fontId="25" fillId="0" borderId="11" xfId="0" applyNumberFormat="1" applyFont="1" applyBorder="1" applyAlignment="1">
      <alignment horizontal="right" vertical="center"/>
    </xf>
    <xf numFmtId="0" fontId="83"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0" borderId="7" xfId="0" applyFont="1" applyBorder="1">
      <alignment vertical="center"/>
    </xf>
    <xf numFmtId="0" fontId="40" fillId="0" borderId="0" xfId="0" applyFont="1">
      <alignment vertical="center"/>
    </xf>
    <xf numFmtId="0" fontId="27" fillId="8" borderId="3" xfId="0" applyFont="1" applyFill="1" applyBorder="1" applyAlignment="1">
      <alignment horizontal="right" vertical="center"/>
    </xf>
    <xf numFmtId="0" fontId="27" fillId="8" borderId="8" xfId="0" applyFont="1" applyFill="1" applyBorder="1" applyAlignment="1">
      <alignment horizontal="right" vertical="center"/>
    </xf>
    <xf numFmtId="0" fontId="27" fillId="8" borderId="17" xfId="0" applyFont="1" applyFill="1" applyBorder="1" applyAlignment="1">
      <alignment horizontal="right" vertical="center"/>
    </xf>
    <xf numFmtId="0" fontId="27" fillId="8" borderId="21" xfId="0" applyFont="1" applyFill="1" applyBorder="1" applyAlignment="1">
      <alignment horizontal="right" vertical="center"/>
    </xf>
    <xf numFmtId="0" fontId="27" fillId="8" borderId="11" xfId="0" applyFont="1" applyFill="1" applyBorder="1" applyAlignment="1">
      <alignment horizontal="right" vertical="center"/>
    </xf>
    <xf numFmtId="180" fontId="27" fillId="0" borderId="8" xfId="0" applyNumberFormat="1" applyFont="1" applyBorder="1" applyAlignment="1">
      <alignment horizontal="right" vertical="center"/>
    </xf>
    <xf numFmtId="180" fontId="27" fillId="0" borderId="21" xfId="0" applyNumberFormat="1" applyFont="1" applyBorder="1" applyAlignment="1">
      <alignment horizontal="right" vertical="center"/>
    </xf>
    <xf numFmtId="180" fontId="27" fillId="0" borderId="25" xfId="0" applyNumberFormat="1" applyFont="1" applyBorder="1" applyAlignment="1">
      <alignment horizontal="right" vertical="center"/>
    </xf>
    <xf numFmtId="0" fontId="27" fillId="8" borderId="9" xfId="0" applyFont="1" applyFill="1" applyBorder="1" applyAlignment="1">
      <alignment horizontal="right" vertical="center"/>
    </xf>
    <xf numFmtId="0" fontId="25" fillId="8" borderId="8" xfId="0" applyFont="1" applyFill="1" applyBorder="1" applyAlignment="1">
      <alignment horizontal="right" vertical="center"/>
    </xf>
    <xf numFmtId="0" fontId="25" fillId="8" borderId="21" xfId="0" applyFont="1" applyFill="1" applyBorder="1" applyAlignment="1">
      <alignment horizontal="right" vertical="center"/>
    </xf>
    <xf numFmtId="0" fontId="25" fillId="8" borderId="9" xfId="0" applyFont="1" applyFill="1" applyBorder="1" applyAlignment="1">
      <alignment horizontal="right" vertical="center"/>
    </xf>
    <xf numFmtId="0" fontId="25" fillId="8" borderId="3" xfId="0" applyFont="1" applyFill="1" applyBorder="1" applyAlignment="1">
      <alignment horizontal="right" vertical="center"/>
    </xf>
    <xf numFmtId="0" fontId="25" fillId="8" borderId="11" xfId="0" applyFont="1" applyFill="1" applyBorder="1" applyAlignment="1">
      <alignment horizontal="right" vertical="center"/>
    </xf>
    <xf numFmtId="186" fontId="25" fillId="8" borderId="8" xfId="0" applyNumberFormat="1" applyFont="1" applyFill="1" applyBorder="1" applyAlignment="1">
      <alignment horizontal="right" vertical="center"/>
    </xf>
    <xf numFmtId="184" fontId="25" fillId="3" borderId="21" xfId="0" applyNumberFormat="1" applyFont="1" applyFill="1" applyBorder="1" applyAlignment="1">
      <alignment horizontal="right" vertical="center" wrapText="1"/>
    </xf>
    <xf numFmtId="184" fontId="25" fillId="3" borderId="18" xfId="0" applyNumberFormat="1" applyFont="1" applyFill="1" applyBorder="1" applyAlignment="1">
      <alignment horizontal="right" vertical="center" wrapText="1"/>
    </xf>
    <xf numFmtId="184" fontId="27" fillId="3" borderId="3" xfId="0" applyNumberFormat="1" applyFont="1" applyFill="1" applyBorder="1" applyAlignment="1">
      <alignment horizontal="right" vertical="center"/>
    </xf>
    <xf numFmtId="184" fontId="27" fillId="3" borderId="8" xfId="0" applyNumberFormat="1" applyFont="1" applyFill="1" applyBorder="1" applyAlignment="1">
      <alignment horizontal="right" vertical="center"/>
    </xf>
    <xf numFmtId="184" fontId="27" fillId="3" borderId="21" xfId="0" applyNumberFormat="1" applyFont="1" applyFill="1" applyBorder="1" applyAlignment="1">
      <alignment horizontal="right" vertical="center"/>
    </xf>
    <xf numFmtId="184" fontId="27" fillId="3" borderId="18" xfId="0" applyNumberFormat="1" applyFont="1" applyFill="1" applyBorder="1" applyAlignment="1">
      <alignment horizontal="right" vertical="center"/>
    </xf>
    <xf numFmtId="184" fontId="27" fillId="3" borderId="11" xfId="0" applyNumberFormat="1" applyFont="1" applyFill="1" applyBorder="1" applyAlignment="1">
      <alignment horizontal="right" vertical="center"/>
    </xf>
    <xf numFmtId="184" fontId="25" fillId="8" borderId="8" xfId="0" applyNumberFormat="1" applyFont="1" applyFill="1" applyBorder="1" applyAlignment="1">
      <alignment horizontal="right" vertical="center"/>
    </xf>
    <xf numFmtId="184" fontId="25" fillId="8" borderId="21" xfId="0" applyNumberFormat="1" applyFont="1" applyFill="1" applyBorder="1" applyAlignment="1">
      <alignment horizontal="right" vertical="center"/>
    </xf>
    <xf numFmtId="184" fontId="25" fillId="8" borderId="9" xfId="0" applyNumberFormat="1" applyFont="1" applyFill="1" applyBorder="1" applyAlignment="1">
      <alignment horizontal="right" vertical="center"/>
    </xf>
    <xf numFmtId="186" fontId="25" fillId="3" borderId="8" xfId="0" applyNumberFormat="1" applyFont="1" applyFill="1" applyBorder="1">
      <alignment vertical="center"/>
    </xf>
    <xf numFmtId="186" fontId="25" fillId="3" borderId="21" xfId="0" applyNumberFormat="1" applyFont="1" applyFill="1" applyBorder="1">
      <alignment vertical="center"/>
    </xf>
    <xf numFmtId="186" fontId="25" fillId="3" borderId="25" xfId="0" applyNumberFormat="1" applyFont="1" applyFill="1" applyBorder="1">
      <alignment vertical="center"/>
    </xf>
    <xf numFmtId="187" fontId="25" fillId="3" borderId="8" xfId="2" applyNumberFormat="1" applyFont="1" applyFill="1" applyBorder="1" applyAlignment="1">
      <alignment horizontal="right" vertical="center"/>
    </xf>
    <xf numFmtId="187" fontId="25" fillId="3" borderId="9" xfId="2" applyNumberFormat="1" applyFont="1" applyFill="1" applyBorder="1" applyAlignment="1">
      <alignment horizontal="right" vertical="center"/>
    </xf>
    <xf numFmtId="187" fontId="25" fillId="3" borderId="11" xfId="2" applyNumberFormat="1" applyFont="1" applyFill="1" applyBorder="1" applyAlignment="1">
      <alignment horizontal="right" vertical="center"/>
    </xf>
    <xf numFmtId="184" fontId="25" fillId="8" borderId="11" xfId="0" applyNumberFormat="1" applyFont="1" applyFill="1" applyBorder="1">
      <alignment vertical="center"/>
    </xf>
    <xf numFmtId="186" fontId="25" fillId="0" borderId="3" xfId="0" applyNumberFormat="1" applyFont="1" applyBorder="1" applyAlignment="1">
      <alignment horizontal="right" vertical="center"/>
    </xf>
    <xf numFmtId="186" fontId="25" fillId="0" borderId="9" xfId="0" applyNumberFormat="1" applyFont="1" applyBorder="1">
      <alignment vertical="center"/>
    </xf>
    <xf numFmtId="182" fontId="11" fillId="6" borderId="8" xfId="0" applyNumberFormat="1" applyFont="1" applyFill="1" applyBorder="1" applyAlignment="1">
      <alignment horizontal="right" vertical="center"/>
    </xf>
    <xf numFmtId="182" fontId="11" fillId="6" borderId="11" xfId="0" applyNumberFormat="1" applyFont="1" applyFill="1" applyBorder="1" applyAlignment="1">
      <alignment horizontal="right" vertical="center"/>
    </xf>
    <xf numFmtId="184" fontId="25" fillId="0" borderId="11" xfId="0" applyNumberFormat="1" applyFont="1" applyBorder="1">
      <alignment vertical="center"/>
    </xf>
    <xf numFmtId="184" fontId="25" fillId="0" borderId="19" xfId="0" applyNumberFormat="1" applyFont="1" applyBorder="1">
      <alignment vertical="center"/>
    </xf>
    <xf numFmtId="184" fontId="25" fillId="0" borderId="12" xfId="0" applyNumberFormat="1" applyFont="1" applyBorder="1">
      <alignment vertical="center"/>
    </xf>
    <xf numFmtId="184" fontId="27" fillId="0" borderId="19" xfId="0" applyNumberFormat="1" applyFont="1" applyBorder="1">
      <alignment vertical="center"/>
    </xf>
    <xf numFmtId="190" fontId="25" fillId="0" borderId="11" xfId="0" applyNumberFormat="1" applyFont="1" applyBorder="1">
      <alignment vertical="center"/>
    </xf>
    <xf numFmtId="190" fontId="25" fillId="0" borderId="19" xfId="0" applyNumberFormat="1" applyFont="1" applyBorder="1">
      <alignment vertical="center"/>
    </xf>
    <xf numFmtId="190" fontId="25" fillId="0" borderId="33" xfId="0" applyNumberFormat="1" applyFont="1" applyBorder="1">
      <alignment vertical="center"/>
    </xf>
    <xf numFmtId="190" fontId="25" fillId="0" borderId="12" xfId="0" applyNumberFormat="1" applyFont="1" applyBorder="1">
      <alignment vertical="center"/>
    </xf>
    <xf numFmtId="193" fontId="25" fillId="0" borderId="11" xfId="0" applyNumberFormat="1" applyFont="1" applyBorder="1">
      <alignment vertical="center"/>
    </xf>
    <xf numFmtId="49" fontId="27" fillId="6" borderId="9" xfId="7" applyNumberFormat="1" applyFont="1" applyFill="1" applyBorder="1" applyAlignment="1">
      <alignment horizontal="center" vertical="center"/>
    </xf>
    <xf numFmtId="0" fontId="25" fillId="6" borderId="0" xfId="4" applyFont="1" applyFill="1">
      <alignment vertical="center"/>
    </xf>
    <xf numFmtId="0" fontId="25" fillId="6" borderId="0" xfId="4" applyFont="1" applyFill="1" applyAlignment="1">
      <alignment horizontal="center" vertical="center"/>
    </xf>
    <xf numFmtId="0" fontId="25" fillId="6" borderId="0" xfId="4" applyFont="1" applyFill="1" applyAlignment="1">
      <alignment horizontal="right" vertical="center"/>
    </xf>
    <xf numFmtId="0" fontId="27" fillId="6" borderId="0" xfId="4" applyFont="1" applyFill="1">
      <alignment vertical="center"/>
    </xf>
    <xf numFmtId="0" fontId="36" fillId="6" borderId="0" xfId="0" applyFont="1" applyFill="1" applyAlignment="1">
      <alignment horizontal="left" vertical="center"/>
    </xf>
    <xf numFmtId="0" fontId="36" fillId="6" borderId="0" xfId="4" applyFont="1" applyFill="1">
      <alignment vertical="center"/>
    </xf>
    <xf numFmtId="0" fontId="48" fillId="10" borderId="13" xfId="0" applyFont="1" applyFill="1" applyBorder="1" applyAlignment="1">
      <alignment horizontal="center" vertical="center" wrapText="1"/>
    </xf>
    <xf numFmtId="184" fontId="25" fillId="11" borderId="3" xfId="2" applyNumberFormat="1" applyFont="1" applyFill="1" applyBorder="1" applyAlignment="1">
      <alignment horizontal="right" vertical="center"/>
    </xf>
    <xf numFmtId="184" fontId="25" fillId="11" borderId="3" xfId="0" applyNumberFormat="1" applyFont="1" applyFill="1" applyBorder="1" applyAlignment="1">
      <alignment horizontal="right" vertical="center"/>
    </xf>
    <xf numFmtId="184" fontId="25" fillId="11" borderId="8" xfId="0" applyNumberFormat="1" applyFont="1" applyFill="1" applyBorder="1" applyAlignment="1">
      <alignment horizontal="right" vertical="center"/>
    </xf>
    <xf numFmtId="194" fontId="25" fillId="11" borderId="11" xfId="0" applyNumberFormat="1" applyFont="1" applyFill="1" applyBorder="1" applyAlignment="1">
      <alignment horizontal="right" vertical="center"/>
    </xf>
    <xf numFmtId="195" fontId="25" fillId="11" borderId="3" xfId="0" applyNumberFormat="1" applyFont="1" applyFill="1" applyBorder="1" applyAlignment="1">
      <alignment horizontal="right" vertical="center"/>
    </xf>
    <xf numFmtId="195" fontId="25" fillId="11" borderId="8" xfId="0" applyNumberFormat="1" applyFont="1" applyFill="1" applyBorder="1" applyAlignment="1">
      <alignment horizontal="right" vertical="center"/>
    </xf>
    <xf numFmtId="195" fontId="25" fillId="11" borderId="11" xfId="0" applyNumberFormat="1" applyFont="1" applyFill="1" applyBorder="1" applyAlignment="1">
      <alignment horizontal="right" vertical="center"/>
    </xf>
    <xf numFmtId="195" fontId="25" fillId="11" borderId="15" xfId="0" applyNumberFormat="1" applyFont="1" applyFill="1" applyBorder="1" applyAlignment="1">
      <alignment horizontal="right" vertical="center"/>
    </xf>
    <xf numFmtId="195" fontId="25" fillId="11" borderId="18" xfId="0" applyNumberFormat="1" applyFont="1" applyFill="1" applyBorder="1" applyAlignment="1">
      <alignment horizontal="right" vertical="center"/>
    </xf>
    <xf numFmtId="186" fontId="25" fillId="11" borderId="8" xfId="0" applyNumberFormat="1" applyFont="1" applyFill="1" applyBorder="1" applyAlignment="1">
      <alignment horizontal="right" vertical="center"/>
    </xf>
    <xf numFmtId="0" fontId="86" fillId="0" borderId="0" xfId="5" applyFont="1" applyAlignment="1">
      <alignment horizontal="left" vertical="center"/>
    </xf>
    <xf numFmtId="184" fontId="25" fillId="11" borderId="19" xfId="0" applyNumberFormat="1" applyFont="1" applyFill="1" applyBorder="1">
      <alignment vertical="center"/>
    </xf>
    <xf numFmtId="184" fontId="25" fillId="11" borderId="21" xfId="0" applyNumberFormat="1" applyFont="1" applyFill="1" applyBorder="1">
      <alignment vertical="center"/>
    </xf>
    <xf numFmtId="184" fontId="25" fillId="11" borderId="25" xfId="0" applyNumberFormat="1" applyFont="1" applyFill="1" applyBorder="1">
      <alignment vertical="center"/>
    </xf>
    <xf numFmtId="184" fontId="25" fillId="11" borderId="3" xfId="0" applyNumberFormat="1" applyFont="1" applyFill="1" applyBorder="1">
      <alignment vertical="center"/>
    </xf>
    <xf numFmtId="184" fontId="25" fillId="11" borderId="9" xfId="0" applyNumberFormat="1" applyFont="1" applyFill="1" applyBorder="1">
      <alignment vertical="center"/>
    </xf>
    <xf numFmtId="184" fontId="25" fillId="11" borderId="13" xfId="0" applyNumberFormat="1" applyFont="1" applyFill="1" applyBorder="1" applyAlignment="1">
      <alignment horizontal="right" vertical="center"/>
    </xf>
    <xf numFmtId="193" fontId="25" fillId="11" borderId="9" xfId="0" applyNumberFormat="1" applyFont="1" applyFill="1" applyBorder="1" applyAlignment="1">
      <alignment horizontal="right" vertical="center"/>
    </xf>
    <xf numFmtId="193" fontId="25" fillId="11" borderId="17" xfId="0" applyNumberFormat="1" applyFont="1" applyFill="1" applyBorder="1" applyAlignment="1">
      <alignment horizontal="right" vertical="center"/>
    </xf>
    <xf numFmtId="193" fontId="25" fillId="11" borderId="20" xfId="0" applyNumberFormat="1" applyFont="1" applyFill="1" applyBorder="1" applyAlignment="1">
      <alignment horizontal="right" vertical="center"/>
    </xf>
    <xf numFmtId="184" fontId="25" fillId="6" borderId="3" xfId="3" applyNumberFormat="1" applyFont="1" applyFill="1" applyBorder="1" applyAlignment="1">
      <alignment horizontal="right" vertical="center"/>
    </xf>
    <xf numFmtId="184" fontId="25" fillId="6" borderId="13" xfId="3" applyNumberFormat="1" applyFont="1" applyFill="1" applyBorder="1" applyAlignment="1">
      <alignment horizontal="right" vertical="center"/>
    </xf>
    <xf numFmtId="193" fontId="25" fillId="6" borderId="9" xfId="10" applyNumberFormat="1" applyFont="1" applyFill="1" applyBorder="1" applyAlignment="1">
      <alignment horizontal="right" vertical="center"/>
    </xf>
    <xf numFmtId="193" fontId="25" fillId="6" borderId="9" xfId="3" applyNumberFormat="1" applyFont="1" applyFill="1" applyBorder="1" applyAlignment="1">
      <alignment horizontal="right" vertical="center"/>
    </xf>
    <xf numFmtId="194" fontId="25" fillId="11" borderId="3" xfId="0" applyNumberFormat="1" applyFont="1" applyFill="1" applyBorder="1">
      <alignment vertical="center"/>
    </xf>
    <xf numFmtId="190" fontId="25" fillId="11" borderId="3" xfId="0" applyNumberFormat="1" applyFont="1" applyFill="1" applyBorder="1" applyAlignment="1">
      <alignment horizontal="right" vertical="center"/>
    </xf>
    <xf numFmtId="186" fontId="29" fillId="0" borderId="3" xfId="0" applyNumberFormat="1" applyFont="1" applyBorder="1">
      <alignment vertical="center"/>
    </xf>
    <xf numFmtId="186" fontId="25" fillId="0" borderId="3" xfId="0" applyNumberFormat="1" applyFont="1" applyBorder="1">
      <alignment vertical="center"/>
    </xf>
    <xf numFmtId="186" fontId="25" fillId="11" borderId="3" xfId="0" applyNumberFormat="1" applyFont="1" applyFill="1" applyBorder="1">
      <alignment vertical="center"/>
    </xf>
    <xf numFmtId="182" fontId="25" fillId="11" borderId="3" xfId="0" applyNumberFormat="1" applyFont="1" applyFill="1" applyBorder="1" applyAlignment="1">
      <alignment horizontal="right" vertical="center"/>
    </xf>
    <xf numFmtId="0" fontId="25" fillId="11" borderId="3" xfId="0" applyFont="1" applyFill="1" applyBorder="1" applyAlignment="1">
      <alignment horizontal="right" vertical="center"/>
    </xf>
    <xf numFmtId="194" fontId="25" fillId="11" borderId="3" xfId="0" applyNumberFormat="1" applyFont="1" applyFill="1" applyBorder="1" applyAlignment="1">
      <alignment horizontal="right" vertical="center"/>
    </xf>
    <xf numFmtId="194" fontId="25" fillId="11" borderId="8" xfId="0" applyNumberFormat="1" applyFont="1" applyFill="1" applyBorder="1" applyAlignment="1">
      <alignment horizontal="right" vertical="center"/>
    </xf>
    <xf numFmtId="186" fontId="25" fillId="11" borderId="3" xfId="0" applyNumberFormat="1" applyFont="1" applyFill="1" applyBorder="1" applyAlignment="1">
      <alignment horizontal="right" vertical="center"/>
    </xf>
    <xf numFmtId="193" fontId="25" fillId="11" borderId="17" xfId="0" applyNumberFormat="1" applyFont="1" applyFill="1" applyBorder="1">
      <alignment vertical="center"/>
    </xf>
    <xf numFmtId="186" fontId="25" fillId="11" borderId="13" xfId="0" applyNumberFormat="1" applyFont="1" applyFill="1" applyBorder="1" applyAlignment="1">
      <alignment horizontal="right" vertical="center"/>
    </xf>
    <xf numFmtId="193" fontId="25" fillId="11" borderId="9" xfId="0" applyNumberFormat="1" applyFont="1" applyFill="1" applyBorder="1">
      <alignment vertical="center"/>
    </xf>
    <xf numFmtId="186" fontId="25" fillId="11" borderId="11" xfId="0" applyNumberFormat="1" applyFont="1" applyFill="1" applyBorder="1" applyAlignment="1">
      <alignment horizontal="right" vertical="center"/>
    </xf>
    <xf numFmtId="186" fontId="25" fillId="11" borderId="15" xfId="0" applyNumberFormat="1" applyFont="1" applyFill="1" applyBorder="1" applyAlignment="1">
      <alignment horizontal="right" vertical="center"/>
    </xf>
    <xf numFmtId="193" fontId="25" fillId="11" borderId="11" xfId="0" applyNumberFormat="1" applyFont="1" applyFill="1" applyBorder="1" applyAlignment="1">
      <alignment horizontal="right" vertical="center"/>
    </xf>
    <xf numFmtId="186" fontId="29" fillId="11" borderId="11" xfId="0" applyNumberFormat="1" applyFont="1" applyFill="1" applyBorder="1" applyAlignment="1">
      <alignment horizontal="right" vertical="center"/>
    </xf>
    <xf numFmtId="0" fontId="40" fillId="0" borderId="0" xfId="5" applyFont="1" applyAlignment="1">
      <alignment horizontal="left" vertical="center"/>
    </xf>
    <xf numFmtId="0" fontId="36" fillId="6" borderId="0" xfId="0" applyFont="1" applyFill="1">
      <alignment vertical="center"/>
    </xf>
    <xf numFmtId="0" fontId="20" fillId="6" borderId="0" xfId="0" applyFont="1" applyFill="1">
      <alignment vertical="center"/>
    </xf>
    <xf numFmtId="0" fontId="40" fillId="6" borderId="0" xfId="0" applyFont="1" applyFill="1">
      <alignment vertical="center"/>
    </xf>
    <xf numFmtId="0" fontId="87" fillId="0" borderId="3" xfId="4" applyFont="1" applyBorder="1" applyAlignment="1">
      <alignment horizontal="right" vertical="center" wrapText="1"/>
    </xf>
    <xf numFmtId="0" fontId="88" fillId="6" borderId="0" xfId="4" applyFont="1" applyFill="1">
      <alignment vertical="center"/>
    </xf>
    <xf numFmtId="0" fontId="88" fillId="0" borderId="0" xfId="4" applyFont="1">
      <alignment vertical="center"/>
    </xf>
    <xf numFmtId="0" fontId="87" fillId="0" borderId="13" xfId="4" applyFont="1" applyBorder="1" applyAlignment="1">
      <alignment horizontal="right" vertical="center" wrapText="1"/>
    </xf>
    <xf numFmtId="0" fontId="29" fillId="6" borderId="0" xfId="0" applyFont="1" applyFill="1">
      <alignment vertical="center"/>
    </xf>
    <xf numFmtId="0" fontId="87" fillId="0" borderId="9" xfId="4" applyFont="1" applyBorder="1" applyAlignment="1">
      <alignment horizontal="right" vertical="center" wrapText="1"/>
    </xf>
    <xf numFmtId="0" fontId="40" fillId="0" borderId="0" xfId="0" applyFont="1" applyAlignment="1">
      <alignment vertical="center" wrapText="1"/>
    </xf>
    <xf numFmtId="0" fontId="40" fillId="0" borderId="0" xfId="0" applyFont="1" applyAlignment="1">
      <alignment horizontal="left" vertical="center"/>
    </xf>
    <xf numFmtId="0" fontId="25" fillId="0" borderId="4" xfId="0" applyFont="1" applyBorder="1" applyAlignment="1">
      <alignment horizontal="right" vertical="center"/>
    </xf>
    <xf numFmtId="0" fontId="89" fillId="0" borderId="0" xfId="0" applyFont="1">
      <alignment vertical="center"/>
    </xf>
    <xf numFmtId="184" fontId="25" fillId="6" borderId="3" xfId="0" applyNumberFormat="1" applyFont="1" applyFill="1" applyBorder="1" applyAlignment="1">
      <alignment horizontal="right" vertical="center"/>
    </xf>
    <xf numFmtId="184" fontId="25" fillId="6" borderId="13" xfId="0" applyNumberFormat="1" applyFont="1" applyFill="1" applyBorder="1" applyAlignment="1">
      <alignment horizontal="right" vertical="center"/>
    </xf>
    <xf numFmtId="184" fontId="25" fillId="6" borderId="9" xfId="0" applyNumberFormat="1" applyFont="1" applyFill="1" applyBorder="1" applyAlignment="1">
      <alignment horizontal="right" vertical="center"/>
    </xf>
    <xf numFmtId="190" fontId="25" fillId="6" borderId="3" xfId="0" applyNumberFormat="1" applyFont="1" applyFill="1" applyBorder="1" applyAlignment="1">
      <alignment horizontal="right" vertical="center"/>
    </xf>
    <xf numFmtId="190" fontId="25" fillId="6" borderId="13" xfId="0" applyNumberFormat="1" applyFont="1" applyFill="1" applyBorder="1" applyAlignment="1">
      <alignment horizontal="right" vertical="center"/>
    </xf>
    <xf numFmtId="190" fontId="25" fillId="6" borderId="9" xfId="0" applyNumberFormat="1" applyFont="1" applyFill="1" applyBorder="1" applyAlignment="1">
      <alignment horizontal="right" vertical="center"/>
    </xf>
    <xf numFmtId="184" fontId="25" fillId="6" borderId="8" xfId="0" applyNumberFormat="1" applyFont="1" applyFill="1" applyBorder="1" applyAlignment="1">
      <alignment horizontal="right" vertical="center"/>
    </xf>
    <xf numFmtId="0" fontId="25" fillId="6" borderId="3" xfId="0" applyFont="1" applyFill="1" applyBorder="1" applyAlignment="1">
      <alignment horizontal="right" vertical="center"/>
    </xf>
    <xf numFmtId="184" fontId="25" fillId="6" borderId="3" xfId="0" applyNumberFormat="1" applyFont="1" applyFill="1" applyBorder="1">
      <alignment vertical="center"/>
    </xf>
    <xf numFmtId="184" fontId="25" fillId="6" borderId="8" xfId="0" applyNumberFormat="1" applyFont="1" applyFill="1" applyBorder="1">
      <alignment vertical="center"/>
    </xf>
    <xf numFmtId="184" fontId="25" fillId="6" borderId="11" xfId="0" applyNumberFormat="1" applyFont="1" applyFill="1" applyBorder="1">
      <alignment vertical="center"/>
    </xf>
    <xf numFmtId="0" fontId="24" fillId="6" borderId="0" xfId="4" applyFont="1" applyFill="1" applyAlignment="1">
      <alignment horizontal="center" vertical="center"/>
    </xf>
    <xf numFmtId="0" fontId="25" fillId="6" borderId="3" xfId="0" applyFont="1" applyFill="1" applyBorder="1" applyAlignment="1">
      <alignment horizontal="right" vertical="center" wrapText="1"/>
    </xf>
    <xf numFmtId="177" fontId="25" fillId="6" borderId="3" xfId="0" applyNumberFormat="1" applyFont="1" applyFill="1" applyBorder="1" applyAlignment="1">
      <alignment horizontal="right" vertical="center"/>
    </xf>
    <xf numFmtId="194" fontId="25" fillId="0" borderId="3" xfId="0" applyNumberFormat="1" applyFont="1" applyBorder="1" applyAlignment="1">
      <alignment horizontal="right" vertical="center"/>
    </xf>
    <xf numFmtId="194" fontId="25" fillId="6" borderId="3" xfId="0" applyNumberFormat="1" applyFont="1" applyFill="1" applyBorder="1" applyAlignment="1">
      <alignment horizontal="right" vertical="center"/>
    </xf>
    <xf numFmtId="193" fontId="27" fillId="0" borderId="8" xfId="0" applyNumberFormat="1" applyFont="1" applyBorder="1" applyAlignment="1">
      <alignment horizontal="right" vertical="center"/>
    </xf>
    <xf numFmtId="193" fontId="27" fillId="0" borderId="21" xfId="0" applyNumberFormat="1" applyFont="1" applyBorder="1" applyAlignment="1">
      <alignment horizontal="right" vertical="center"/>
    </xf>
    <xf numFmtId="193" fontId="27" fillId="0" borderId="9" xfId="0" applyNumberFormat="1" applyFont="1" applyBorder="1" applyAlignment="1">
      <alignment horizontal="right" vertical="center"/>
    </xf>
    <xf numFmtId="193" fontId="27" fillId="0" borderId="3" xfId="0" applyNumberFormat="1" applyFont="1" applyBorder="1" applyAlignment="1">
      <alignment horizontal="right" vertical="center"/>
    </xf>
    <xf numFmtId="186" fontId="27" fillId="0" borderId="8" xfId="0" applyNumberFormat="1" applyFont="1" applyBorder="1" applyAlignment="1">
      <alignment horizontal="right" vertical="center"/>
    </xf>
    <xf numFmtId="186" fontId="27" fillId="0" borderId="21" xfId="0" applyNumberFormat="1" applyFont="1" applyBorder="1" applyAlignment="1">
      <alignment horizontal="right" vertical="center"/>
    </xf>
    <xf numFmtId="186" fontId="27" fillId="0" borderId="9" xfId="0" applyNumberFormat="1" applyFont="1" applyBorder="1" applyAlignment="1">
      <alignment horizontal="right" vertical="center"/>
    </xf>
    <xf numFmtId="186" fontId="27" fillId="0" borderId="3" xfId="0" applyNumberFormat="1" applyFont="1" applyBorder="1" applyAlignment="1">
      <alignment horizontal="right" vertical="center"/>
    </xf>
    <xf numFmtId="176" fontId="25" fillId="6" borderId="3" xfId="4" applyNumberFormat="1" applyFont="1" applyFill="1" applyBorder="1" applyAlignment="1">
      <alignment horizontal="right" vertical="center" wrapText="1"/>
    </xf>
    <xf numFmtId="181" fontId="25" fillId="6" borderId="3" xfId="0" applyNumberFormat="1" applyFont="1" applyFill="1" applyBorder="1" applyAlignment="1">
      <alignment horizontal="right" vertical="center"/>
    </xf>
    <xf numFmtId="181" fontId="27" fillId="6" borderId="3" xfId="0" applyNumberFormat="1" applyFont="1" applyFill="1" applyBorder="1" applyAlignment="1">
      <alignment horizontal="right" vertical="center"/>
    </xf>
    <xf numFmtId="182" fontId="27" fillId="6" borderId="3" xfId="0" applyNumberFormat="1" applyFont="1" applyFill="1" applyBorder="1" applyAlignment="1">
      <alignment horizontal="right" vertical="center"/>
    </xf>
    <xf numFmtId="184" fontId="25" fillId="3" borderId="3" xfId="2" applyNumberFormat="1" applyFont="1" applyFill="1" applyBorder="1" applyAlignment="1">
      <alignment horizontal="right" vertical="center"/>
    </xf>
    <xf numFmtId="194" fontId="25" fillId="0" borderId="19" xfId="0" applyNumberFormat="1" applyFont="1" applyBorder="1" applyAlignment="1">
      <alignment horizontal="right" vertical="center"/>
    </xf>
    <xf numFmtId="194" fontId="25" fillId="0" borderId="21" xfId="0" applyNumberFormat="1" applyFont="1" applyBorder="1" applyAlignment="1">
      <alignment horizontal="right" vertical="center"/>
    </xf>
    <xf numFmtId="194" fontId="25" fillId="0" borderId="33" xfId="0" applyNumberFormat="1" applyFont="1" applyBorder="1" applyAlignment="1">
      <alignment horizontal="right" vertical="center"/>
    </xf>
    <xf numFmtId="194" fontId="25" fillId="0" borderId="30" xfId="0" applyNumberFormat="1" applyFont="1" applyBorder="1" applyAlignment="1">
      <alignment horizontal="right" vertical="center"/>
    </xf>
    <xf numFmtId="194" fontId="25" fillId="0" borderId="4" xfId="0" applyNumberFormat="1" applyFont="1" applyBorder="1" applyAlignment="1">
      <alignment horizontal="right" vertical="center"/>
    </xf>
    <xf numFmtId="184" fontId="25" fillId="0" borderId="11" xfId="0" applyNumberFormat="1" applyFont="1" applyBorder="1" applyAlignment="1">
      <alignment horizontal="right" vertical="center"/>
    </xf>
    <xf numFmtId="187" fontId="25" fillId="11" borderId="4" xfId="2" applyNumberFormat="1" applyFont="1" applyFill="1" applyBorder="1" applyAlignment="1">
      <alignment horizontal="right" vertical="center"/>
    </xf>
    <xf numFmtId="178" fontId="25" fillId="6" borderId="3" xfId="0" applyNumberFormat="1" applyFont="1" applyFill="1" applyBorder="1" applyAlignment="1">
      <alignment horizontal="right" vertical="center"/>
    </xf>
    <xf numFmtId="0" fontId="4" fillId="6" borderId="0" xfId="0" applyFont="1" applyFill="1">
      <alignment vertical="center"/>
    </xf>
    <xf numFmtId="180" fontId="27" fillId="0" borderId="9" xfId="0" applyNumberFormat="1" applyFont="1" applyBorder="1" applyAlignment="1">
      <alignment horizontal="right" vertical="center"/>
    </xf>
    <xf numFmtId="176" fontId="25" fillId="0" borderId="3" xfId="0" applyNumberFormat="1" applyFont="1" applyBorder="1" applyAlignment="1">
      <alignment horizontal="right" vertical="center"/>
    </xf>
    <xf numFmtId="180" fontId="25" fillId="6" borderId="3" xfId="0" applyNumberFormat="1" applyFont="1" applyFill="1" applyBorder="1">
      <alignment vertical="center"/>
    </xf>
    <xf numFmtId="0" fontId="36" fillId="6" borderId="0" xfId="0" applyFont="1" applyFill="1" applyAlignment="1">
      <alignment horizontal="center" vertical="center" wrapText="1"/>
    </xf>
    <xf numFmtId="0" fontId="6" fillId="0" borderId="3" xfId="0" applyFont="1" applyBorder="1" applyAlignment="1">
      <alignment horizontal="center" vertical="center" wrapText="1"/>
    </xf>
    <xf numFmtId="0" fontId="4" fillId="0" borderId="0" xfId="0" applyFont="1">
      <alignment vertical="center"/>
    </xf>
    <xf numFmtId="0" fontId="6" fillId="3" borderId="3" xfId="0" applyFont="1" applyFill="1" applyBorder="1" applyAlignment="1">
      <alignment horizontal="right" vertical="center" wrapText="1"/>
    </xf>
    <xf numFmtId="0" fontId="6" fillId="3" borderId="3" xfId="0" applyFont="1" applyFill="1" applyBorder="1" applyAlignment="1">
      <alignment horizontal="center" vertical="center" wrapText="1"/>
    </xf>
    <xf numFmtId="0" fontId="90" fillId="0" borderId="0" xfId="1" applyFont="1">
      <alignment vertical="center"/>
    </xf>
    <xf numFmtId="0" fontId="5" fillId="4" borderId="13" xfId="0" applyFont="1" applyFill="1" applyBorder="1" applyAlignment="1">
      <alignment horizontal="center" vertical="center" wrapText="1"/>
    </xf>
    <xf numFmtId="0" fontId="5" fillId="4" borderId="3" xfId="0" applyFont="1" applyFill="1" applyBorder="1" applyAlignment="1">
      <alignment horizontal="center" vertical="center"/>
    </xf>
    <xf numFmtId="0" fontId="91" fillId="0" borderId="0" xfId="0" applyFont="1">
      <alignment vertical="center"/>
    </xf>
    <xf numFmtId="0" fontId="4" fillId="0" borderId="0" xfId="0" applyFont="1" applyAlignment="1">
      <alignment horizontal="center" vertical="center"/>
    </xf>
    <xf numFmtId="0" fontId="6" fillId="0" borderId="0" xfId="0" applyFont="1" applyAlignment="1">
      <alignment horizontal="right" vertical="center"/>
    </xf>
    <xf numFmtId="0" fontId="5" fillId="4" borderId="13" xfId="0" applyFont="1" applyFill="1" applyBorder="1" applyAlignment="1">
      <alignment horizontal="center" vertical="center"/>
    </xf>
    <xf numFmtId="0" fontId="92" fillId="0" borderId="0" xfId="0" applyFont="1">
      <alignment vertical="center"/>
    </xf>
    <xf numFmtId="0" fontId="29" fillId="0" borderId="0" xfId="0" applyFont="1">
      <alignment vertical="center"/>
    </xf>
    <xf numFmtId="0" fontId="95" fillId="0" borderId="0" xfId="4" applyFont="1">
      <alignment vertical="center"/>
    </xf>
    <xf numFmtId="0" fontId="96" fillId="0" borderId="0" xfId="4" applyFont="1">
      <alignment vertical="center"/>
    </xf>
    <xf numFmtId="0" fontId="68" fillId="0" borderId="0" xfId="4" applyFont="1" applyAlignment="1">
      <alignment horizontal="left" vertical="center"/>
    </xf>
    <xf numFmtId="0" fontId="94" fillId="0" borderId="0" xfId="4" applyFont="1">
      <alignment vertical="center"/>
    </xf>
    <xf numFmtId="0" fontId="27" fillId="0" borderId="0" xfId="4" applyFont="1" applyAlignment="1">
      <alignment vertical="top"/>
    </xf>
    <xf numFmtId="0" fontId="9" fillId="0" borderId="0" xfId="0" applyFont="1">
      <alignment vertical="center"/>
    </xf>
    <xf numFmtId="0" fontId="6" fillId="0" borderId="3" xfId="0" applyFont="1" applyBorder="1" applyAlignment="1">
      <alignment horizontal="right" vertical="center" wrapText="1"/>
    </xf>
    <xf numFmtId="194" fontId="11" fillId="0" borderId="3" xfId="0" applyNumberFormat="1" applyFont="1" applyBorder="1" applyAlignment="1">
      <alignment horizontal="right" vertical="center"/>
    </xf>
    <xf numFmtId="0" fontId="11" fillId="0" borderId="3" xfId="0" applyFont="1" applyBorder="1" applyAlignment="1">
      <alignment horizontal="center" vertical="center" wrapText="1"/>
    </xf>
    <xf numFmtId="0" fontId="6" fillId="0" borderId="0" xfId="0" applyFont="1">
      <alignment vertical="center"/>
    </xf>
    <xf numFmtId="194" fontId="6" fillId="0" borderId="3" xfId="0" applyNumberFormat="1" applyFont="1" applyBorder="1" applyAlignment="1">
      <alignment horizontal="right" vertical="center"/>
    </xf>
    <xf numFmtId="194" fontId="4" fillId="0" borderId="3" xfId="0" applyNumberFormat="1" applyFont="1" applyBorder="1" applyAlignment="1">
      <alignment horizontal="right" vertical="center"/>
    </xf>
    <xf numFmtId="0" fontId="4" fillId="0" borderId="3" xfId="0" applyFont="1" applyBorder="1" applyAlignment="1">
      <alignment vertical="center" wrapText="1"/>
    </xf>
    <xf numFmtId="186" fontId="4" fillId="0" borderId="3" xfId="0" applyNumberFormat="1" applyFont="1" applyBorder="1" applyAlignment="1">
      <alignment horizontal="right" vertical="center" wrapText="1"/>
    </xf>
    <xf numFmtId="0" fontId="4" fillId="0" borderId="3" xfId="0" applyFont="1" applyBorder="1" applyAlignment="1">
      <alignment horizontal="right" vertical="center" wrapText="1"/>
    </xf>
    <xf numFmtId="178" fontId="11" fillId="0" borderId="4" xfId="0" applyNumberFormat="1" applyFont="1" applyBorder="1" applyAlignment="1">
      <alignment horizontal="right" vertical="center"/>
    </xf>
    <xf numFmtId="176" fontId="11" fillId="0" borderId="4" xfId="0" applyNumberFormat="1" applyFont="1" applyBorder="1" applyAlignment="1">
      <alignment horizontal="right" vertical="center"/>
    </xf>
    <xf numFmtId="182" fontId="6" fillId="0" borderId="3" xfId="0" applyNumberFormat="1" applyFont="1" applyBorder="1" applyAlignment="1">
      <alignment horizontal="right" vertical="center"/>
    </xf>
    <xf numFmtId="0" fontId="27" fillId="0" borderId="0" xfId="0" applyFont="1" applyAlignment="1">
      <alignment horizontal="left" vertical="center"/>
    </xf>
    <xf numFmtId="0" fontId="99" fillId="3" borderId="3" xfId="0" applyFont="1" applyFill="1" applyBorder="1" applyAlignment="1">
      <alignment horizontal="center" vertical="center" wrapText="1"/>
    </xf>
    <xf numFmtId="0" fontId="36" fillId="0" borderId="0" xfId="4" applyFont="1" applyAlignment="1">
      <alignment horizontal="left" vertical="center"/>
    </xf>
    <xf numFmtId="0" fontId="68" fillId="0" borderId="0" xfId="0" applyFont="1" applyAlignment="1">
      <alignment horizontal="left" vertical="center"/>
    </xf>
    <xf numFmtId="193" fontId="11" fillId="0" borderId="8" xfId="0" applyNumberFormat="1" applyFont="1" applyBorder="1" applyAlignment="1">
      <alignment horizontal="right" vertical="center"/>
    </xf>
    <xf numFmtId="193" fontId="11" fillId="0" borderId="21" xfId="0" applyNumberFormat="1" applyFont="1" applyBorder="1" applyAlignment="1">
      <alignment horizontal="right" vertical="center"/>
    </xf>
    <xf numFmtId="193" fontId="11" fillId="0" borderId="19" xfId="0" applyNumberFormat="1" applyFont="1" applyBorder="1" applyAlignment="1">
      <alignment horizontal="right" vertical="center"/>
    </xf>
    <xf numFmtId="193" fontId="10" fillId="0" borderId="11" xfId="0" applyNumberFormat="1" applyFont="1" applyBorder="1" applyAlignment="1">
      <alignment horizontal="right" vertical="center"/>
    </xf>
    <xf numFmtId="193" fontId="11" fillId="0" borderId="11" xfId="0" applyNumberFormat="1" applyFont="1" applyBorder="1" applyAlignment="1">
      <alignment horizontal="right" vertical="center"/>
    </xf>
    <xf numFmtId="0" fontId="25" fillId="5" borderId="1" xfId="4" applyFont="1" applyFill="1" applyBorder="1" applyAlignment="1">
      <alignment horizontal="center" vertical="center" wrapText="1"/>
    </xf>
    <xf numFmtId="186" fontId="25" fillId="8" borderId="9" xfId="0" applyNumberFormat="1" applyFont="1" applyFill="1" applyBorder="1" applyAlignment="1">
      <alignment horizontal="right" vertical="center"/>
    </xf>
    <xf numFmtId="187" fontId="25" fillId="3" borderId="21" xfId="2" applyNumberFormat="1" applyFont="1" applyFill="1" applyBorder="1" applyAlignment="1">
      <alignment horizontal="right" vertical="center"/>
    </xf>
    <xf numFmtId="187" fontId="25" fillId="3" borderId="25" xfId="2" applyNumberFormat="1" applyFont="1" applyFill="1" applyBorder="1" applyAlignment="1">
      <alignment horizontal="right" vertical="center"/>
    </xf>
    <xf numFmtId="178" fontId="25" fillId="6" borderId="8" xfId="0" applyNumberFormat="1" applyFont="1" applyFill="1" applyBorder="1" applyAlignment="1">
      <alignment horizontal="right" vertical="center"/>
    </xf>
    <xf numFmtId="178" fontId="25" fillId="6" borderId="9" xfId="0" applyNumberFormat="1" applyFont="1" applyFill="1" applyBorder="1" applyAlignment="1">
      <alignment horizontal="right" vertical="center"/>
    </xf>
    <xf numFmtId="178" fontId="25" fillId="6" borderId="11" xfId="0" applyNumberFormat="1" applyFont="1" applyFill="1" applyBorder="1" applyAlignment="1">
      <alignment horizontal="right" vertical="center"/>
    </xf>
    <xf numFmtId="177" fontId="25" fillId="0" borderId="13" xfId="0" applyNumberFormat="1" applyFont="1" applyBorder="1" applyAlignment="1">
      <alignment horizontal="right" vertical="center"/>
    </xf>
    <xf numFmtId="0" fontId="16" fillId="0" borderId="0" xfId="4" applyFont="1">
      <alignment vertical="center"/>
    </xf>
    <xf numFmtId="0" fontId="65" fillId="0" borderId="0" xfId="0" applyFont="1">
      <alignment vertical="center"/>
    </xf>
    <xf numFmtId="178" fontId="25" fillId="3" borderId="21" xfId="4" applyNumberFormat="1" applyFont="1" applyFill="1" applyBorder="1" applyAlignment="1">
      <alignment horizontal="right" vertical="center"/>
    </xf>
    <xf numFmtId="178" fontId="25" fillId="3" borderId="11" xfId="4" applyNumberFormat="1" applyFont="1" applyFill="1" applyBorder="1" applyAlignment="1">
      <alignment horizontal="right" vertical="center"/>
    </xf>
    <xf numFmtId="182" fontId="25" fillId="6" borderId="3" xfId="4" applyNumberFormat="1" applyFont="1" applyFill="1" applyBorder="1" applyAlignment="1">
      <alignment horizontal="right" vertical="center"/>
    </xf>
    <xf numFmtId="0" fontId="102" fillId="0" borderId="0" xfId="4" applyFont="1" applyAlignment="1">
      <alignment vertical="center" wrapText="1"/>
    </xf>
    <xf numFmtId="0" fontId="103" fillId="0" borderId="0" xfId="4" applyFont="1">
      <alignment vertical="center"/>
    </xf>
    <xf numFmtId="0" fontId="18" fillId="0" borderId="0" xfId="4" applyFont="1">
      <alignment vertical="center"/>
    </xf>
    <xf numFmtId="0" fontId="22" fillId="0" borderId="0" xfId="8" applyFont="1">
      <alignment vertical="center"/>
    </xf>
    <xf numFmtId="0" fontId="40" fillId="0" borderId="7" xfId="0" applyFont="1" applyBorder="1" applyAlignment="1">
      <alignment vertical="center" wrapText="1"/>
    </xf>
    <xf numFmtId="0" fontId="32" fillId="0" borderId="0" xfId="4" applyFont="1" applyAlignment="1">
      <alignment vertical="center" wrapText="1"/>
    </xf>
    <xf numFmtId="0" fontId="32" fillId="0" borderId="0" xfId="4" applyFont="1">
      <alignment vertical="center"/>
    </xf>
    <xf numFmtId="0" fontId="40" fillId="6" borderId="7" xfId="0" applyFont="1" applyFill="1" applyBorder="1" applyAlignment="1">
      <alignment vertical="center" wrapText="1"/>
    </xf>
    <xf numFmtId="0" fontId="40" fillId="6" borderId="0" xfId="0" applyFont="1" applyFill="1" applyAlignment="1">
      <alignment vertical="center" wrapText="1"/>
    </xf>
    <xf numFmtId="182" fontId="25" fillId="0" borderId="21" xfId="0" applyNumberFormat="1" applyFont="1" applyBorder="1" applyAlignment="1">
      <alignment horizontal="right" vertical="center"/>
    </xf>
    <xf numFmtId="182" fontId="25" fillId="0" borderId="30" xfId="0" applyNumberFormat="1" applyFont="1" applyBorder="1" applyAlignment="1">
      <alignment horizontal="right" vertical="center"/>
    </xf>
    <xf numFmtId="0" fontId="25" fillId="5" borderId="21" xfId="0" applyFont="1" applyFill="1" applyBorder="1" applyAlignment="1">
      <alignment horizontal="center" vertical="center"/>
    </xf>
    <xf numFmtId="0" fontId="12" fillId="4" borderId="13" xfId="0" applyFont="1" applyFill="1" applyBorder="1" applyAlignment="1">
      <alignment horizontal="center" vertical="center"/>
    </xf>
    <xf numFmtId="182" fontId="11" fillId="6" borderId="25" xfId="0" applyNumberFormat="1" applyFont="1" applyFill="1" applyBorder="1" applyAlignment="1">
      <alignment horizontal="right" vertical="center"/>
    </xf>
    <xf numFmtId="0" fontId="25" fillId="5" borderId="13"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5" fillId="5" borderId="5"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5" borderId="30"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5" borderId="17" xfId="0" applyFont="1" applyFill="1" applyBorder="1" applyAlignment="1">
      <alignment horizontal="center" vertical="center" wrapText="1"/>
    </xf>
    <xf numFmtId="0" fontId="25" fillId="0" borderId="16" xfId="0" applyFont="1" applyBorder="1" applyAlignment="1">
      <alignment horizontal="left" vertical="center" wrapText="1"/>
    </xf>
    <xf numFmtId="0" fontId="25" fillId="5" borderId="14"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25" fillId="5" borderId="20"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20" fillId="0" borderId="29" xfId="0" applyFont="1" applyBorder="1" applyAlignment="1">
      <alignment horizontal="center" vertical="center" wrapText="1"/>
    </xf>
    <xf numFmtId="0" fontId="25" fillId="5" borderId="1" xfId="0" applyFont="1" applyFill="1" applyBorder="1" applyAlignment="1">
      <alignment horizontal="center" vertical="center" wrapText="1"/>
    </xf>
    <xf numFmtId="0" fontId="25" fillId="5" borderId="2" xfId="0" applyFont="1" applyFill="1" applyBorder="1" applyAlignment="1">
      <alignment horizontal="center" vertical="center" wrapText="1"/>
    </xf>
    <xf numFmtId="0" fontId="27" fillId="5" borderId="27" xfId="0" applyFont="1" applyFill="1" applyBorder="1" applyAlignment="1">
      <alignment horizontal="center" vertical="center" wrapText="1"/>
    </xf>
    <xf numFmtId="0" fontId="20" fillId="0" borderId="27" xfId="0" applyFont="1" applyBorder="1" applyAlignment="1">
      <alignment horizontal="center" vertical="center" wrapText="1"/>
    </xf>
    <xf numFmtId="0" fontId="27" fillId="5" borderId="28" xfId="0" applyFont="1" applyFill="1" applyBorder="1" applyAlignment="1">
      <alignment horizontal="center" vertical="center" wrapText="1"/>
    </xf>
    <xf numFmtId="0" fontId="20" fillId="0" borderId="28" xfId="0" applyFont="1" applyBorder="1" applyAlignment="1">
      <alignment horizontal="center" vertical="center" wrapText="1"/>
    </xf>
    <xf numFmtId="0" fontId="100" fillId="0" borderId="0" xfId="0" applyFont="1" applyAlignment="1">
      <alignment vertical="center" wrapText="1"/>
    </xf>
    <xf numFmtId="0" fontId="27" fillId="0" borderId="0" xfId="0" applyFont="1" applyAlignment="1">
      <alignment horizontal="left" vertical="center" wrapText="1"/>
    </xf>
    <xf numFmtId="0" fontId="97" fillId="0" borderId="0" xfId="0" applyFont="1">
      <alignment vertical="center"/>
    </xf>
    <xf numFmtId="0" fontId="27" fillId="0" borderId="16" xfId="0" applyFont="1" applyBorder="1" applyAlignment="1">
      <alignment horizontal="left" vertical="center"/>
    </xf>
    <xf numFmtId="0" fontId="25" fillId="0" borderId="0" xfId="0" applyFont="1" applyAlignment="1">
      <alignment horizontal="left" vertical="center"/>
    </xf>
    <xf numFmtId="0" fontId="25" fillId="5" borderId="6" xfId="0" applyFont="1" applyFill="1" applyBorder="1" applyAlignment="1">
      <alignment horizontal="center" vertical="center" wrapText="1"/>
    </xf>
    <xf numFmtId="0" fontId="25" fillId="5" borderId="22"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3" borderId="21"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33" fillId="4" borderId="7" xfId="0" applyFont="1" applyFill="1" applyBorder="1" applyAlignment="1">
      <alignment horizontal="center" vertical="center" wrapText="1"/>
    </xf>
    <xf numFmtId="0" fontId="33" fillId="4" borderId="0" xfId="0" applyFont="1" applyFill="1" applyAlignment="1">
      <alignment horizontal="center" vertical="center" wrapText="1"/>
    </xf>
    <xf numFmtId="0" fontId="25" fillId="0" borderId="3" xfId="0" applyFont="1" applyBorder="1" applyAlignment="1">
      <alignment horizontal="center" vertical="center"/>
    </xf>
    <xf numFmtId="0" fontId="25" fillId="0" borderId="8"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0" xfId="0" applyFont="1" applyAlignment="1">
      <alignment horizontal="left" vertical="center" wrapText="1"/>
    </xf>
    <xf numFmtId="0" fontId="101" fillId="0" borderId="0" xfId="0" applyFont="1" applyAlignment="1">
      <alignment horizontal="left" vertical="center" wrapText="1"/>
    </xf>
    <xf numFmtId="0" fontId="25" fillId="0" borderId="26"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31" xfId="0" applyFont="1" applyBorder="1" applyAlignment="1">
      <alignment horizontal="center" vertical="center"/>
    </xf>
    <xf numFmtId="0" fontId="25" fillId="0" borderId="34" xfId="0" applyFont="1" applyBorder="1" applyAlignment="1">
      <alignment horizontal="center" vertical="center"/>
    </xf>
    <xf numFmtId="0" fontId="25" fillId="0" borderId="32" xfId="0" applyFont="1" applyBorder="1" applyAlignment="1">
      <alignment horizontal="center" vertical="center"/>
    </xf>
    <xf numFmtId="0" fontId="25" fillId="0" borderId="20"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18" xfId="0" applyFont="1" applyBorder="1" applyAlignment="1">
      <alignment horizontal="center" vertical="center" wrapText="1"/>
    </xf>
    <xf numFmtId="0" fontId="25" fillId="5" borderId="4" xfId="0" applyFont="1" applyFill="1" applyBorder="1" applyAlignment="1">
      <alignment horizontal="center" vertical="center" wrapText="1"/>
    </xf>
    <xf numFmtId="0" fontId="25" fillId="5" borderId="16" xfId="0" applyFont="1" applyFill="1" applyBorder="1" applyAlignment="1">
      <alignment horizontal="center" vertical="center" wrapText="1"/>
    </xf>
    <xf numFmtId="0" fontId="25" fillId="5" borderId="0" xfId="0" applyFont="1" applyFill="1" applyAlignment="1">
      <alignment horizontal="center" vertical="center" wrapText="1"/>
    </xf>
    <xf numFmtId="0" fontId="25" fillId="5" borderId="23" xfId="0" applyFont="1" applyFill="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0" xfId="0" applyFont="1" applyAlignment="1">
      <alignment horizontal="center" vertical="center" wrapText="1"/>
    </xf>
    <xf numFmtId="0" fontId="25" fillId="0" borderId="2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3" xfId="0" applyFont="1" applyBorder="1" applyAlignment="1">
      <alignment horizontal="center" vertical="center" wrapText="1"/>
    </xf>
    <xf numFmtId="0" fontId="32" fillId="0" borderId="0" xfId="0" applyFont="1" applyAlignment="1">
      <alignment horizontal="center" vertical="center" wrapText="1"/>
    </xf>
    <xf numFmtId="0" fontId="25" fillId="0" borderId="26" xfId="0" applyFont="1" applyBorder="1" applyAlignment="1">
      <alignment horizontal="center" vertical="center"/>
    </xf>
    <xf numFmtId="0" fontId="25" fillId="0" borderId="28" xfId="0" applyFont="1" applyBorder="1" applyAlignment="1">
      <alignment horizontal="center" vertical="center"/>
    </xf>
    <xf numFmtId="0" fontId="25" fillId="0" borderId="30" xfId="0" applyFont="1" applyBorder="1" applyAlignment="1">
      <alignment horizontal="center" vertical="center"/>
    </xf>
    <xf numFmtId="0" fontId="25" fillId="0" borderId="65" xfId="0" applyFont="1" applyBorder="1" applyAlignment="1">
      <alignment horizontal="center" vertical="center" wrapText="1"/>
    </xf>
    <xf numFmtId="0" fontId="25" fillId="0" borderId="73" xfId="0" applyFont="1" applyBorder="1" applyAlignment="1">
      <alignment horizontal="center" vertical="center" wrapText="1"/>
    </xf>
    <xf numFmtId="0" fontId="25" fillId="0" borderId="33"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30" xfId="0" applyFont="1" applyBorder="1" applyAlignment="1">
      <alignment horizontal="center" vertical="center" wrapText="1"/>
    </xf>
    <xf numFmtId="0" fontId="25" fillId="5" borderId="31" xfId="0" applyFont="1" applyFill="1" applyBorder="1" applyAlignment="1">
      <alignment horizontal="center" vertical="center" wrapText="1"/>
    </xf>
    <xf numFmtId="0" fontId="20" fillId="0" borderId="3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4" xfId="0" applyFont="1" applyBorder="1" applyAlignment="1">
      <alignment horizontal="center" vertical="center" wrapText="1"/>
    </xf>
    <xf numFmtId="0" fontId="25" fillId="9" borderId="46" xfId="0" applyFont="1" applyFill="1" applyBorder="1" applyAlignment="1">
      <alignment horizontal="center" vertical="center" wrapText="1"/>
    </xf>
    <xf numFmtId="0" fontId="25" fillId="9" borderId="17"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25" fillId="5" borderId="21"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25" fillId="0" borderId="0" xfId="0" applyFont="1" applyAlignment="1">
      <alignment vertical="center" wrapText="1"/>
    </xf>
    <xf numFmtId="0" fontId="35" fillId="5" borderId="13" xfId="0" applyFont="1" applyFill="1" applyBorder="1" applyAlignment="1">
      <alignment horizontal="center" vertical="center" wrapText="1"/>
    </xf>
    <xf numFmtId="0" fontId="25" fillId="9" borderId="6"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21" xfId="0" applyFont="1" applyBorder="1" applyAlignment="1">
      <alignment horizontal="center" vertical="center" wrapText="1"/>
    </xf>
    <xf numFmtId="0" fontId="25" fillId="3" borderId="1" xfId="0" applyFont="1" applyFill="1" applyBorder="1" applyAlignment="1">
      <alignment horizontal="center" vertical="center" wrapText="1"/>
    </xf>
    <xf numFmtId="0" fontId="35" fillId="0" borderId="9"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7" xfId="0" applyFont="1" applyBorder="1" applyAlignment="1">
      <alignment horizontal="center" vertical="center"/>
    </xf>
    <xf numFmtId="0" fontId="25" fillId="0" borderId="7" xfId="0" applyFont="1" applyBorder="1" applyAlignment="1">
      <alignment horizontal="center" vertical="center"/>
    </xf>
    <xf numFmtId="0" fontId="20" fillId="0" borderId="23" xfId="0" applyFont="1" applyBorder="1" applyAlignment="1">
      <alignment horizontal="center" vertical="center" wrapText="1"/>
    </xf>
    <xf numFmtId="0" fontId="27" fillId="0" borderId="0" xfId="0" applyFont="1" applyAlignment="1">
      <alignment vertical="center" wrapText="1"/>
    </xf>
    <xf numFmtId="0" fontId="25" fillId="3" borderId="2" xfId="0" applyFont="1" applyFill="1" applyBorder="1" applyAlignment="1">
      <alignment horizontal="center" vertical="center" wrapText="1"/>
    </xf>
    <xf numFmtId="0" fontId="25" fillId="3" borderId="0" xfId="0" applyFont="1" applyFill="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32" fillId="4" borderId="3" xfId="0" applyFont="1" applyFill="1" applyBorder="1" applyAlignment="1">
      <alignment horizontal="center" vertical="center" wrapText="1"/>
    </xf>
    <xf numFmtId="0" fontId="25" fillId="5" borderId="13" xfId="0" quotePrefix="1" applyFont="1" applyFill="1" applyBorder="1" applyAlignment="1">
      <alignment horizontal="center" vertical="center" wrapText="1"/>
    </xf>
    <xf numFmtId="0" fontId="0" fillId="0" borderId="0" xfId="0" applyAlignment="1">
      <alignment horizontal="left" vertical="center" wrapText="1"/>
    </xf>
    <xf numFmtId="0" fontId="32" fillId="4" borderId="5" xfId="0" applyFont="1" applyFill="1" applyBorder="1" applyAlignment="1">
      <alignment horizontal="center" vertical="center" wrapText="1"/>
    </xf>
    <xf numFmtId="0" fontId="32" fillId="4" borderId="1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25" fillId="5" borderId="27" xfId="0" applyFont="1" applyFill="1" applyBorder="1" applyAlignment="1">
      <alignment horizontal="center" vertical="center" wrapText="1"/>
    </xf>
    <xf numFmtId="0" fontId="25" fillId="5" borderId="29"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1" xfId="0" applyFont="1" applyFill="1" applyBorder="1" applyAlignment="1">
      <alignment horizontal="center" vertical="center" wrapText="1"/>
    </xf>
    <xf numFmtId="0" fontId="25" fillId="0" borderId="1" xfId="0" applyFont="1" applyBorder="1" applyAlignment="1">
      <alignment vertical="center" wrapText="1"/>
    </xf>
    <xf numFmtId="0" fontId="25" fillId="0" borderId="68" xfId="0" applyFont="1" applyBorder="1" applyAlignment="1">
      <alignment vertical="center" wrapText="1"/>
    </xf>
    <xf numFmtId="0" fontId="25" fillId="0" borderId="2" xfId="0" applyFont="1" applyBorder="1">
      <alignment vertical="center"/>
    </xf>
    <xf numFmtId="0" fontId="25" fillId="0" borderId="68" xfId="0" applyFont="1" applyBorder="1">
      <alignment vertical="center"/>
    </xf>
    <xf numFmtId="0" fontId="25" fillId="0" borderId="2" xfId="0" applyFont="1" applyBorder="1" applyAlignment="1">
      <alignment vertical="center" wrapText="1"/>
    </xf>
    <xf numFmtId="0" fontId="25" fillId="0" borderId="4" xfId="0" applyFont="1" applyBorder="1" applyAlignment="1">
      <alignment vertical="center" wrapText="1"/>
    </xf>
    <xf numFmtId="0" fontId="25" fillId="0" borderId="16" xfId="0" applyFont="1" applyBorder="1" applyAlignment="1">
      <alignment vertical="center" wrapText="1"/>
    </xf>
    <xf numFmtId="0" fontId="27" fillId="0" borderId="0" xfId="0" applyFont="1" applyAlignment="1">
      <alignment horizontal="right" vertical="center"/>
    </xf>
    <xf numFmtId="0" fontId="25" fillId="0" borderId="29" xfId="0" applyFont="1" applyBorder="1" applyAlignment="1">
      <alignment vertical="center" wrapText="1"/>
    </xf>
    <xf numFmtId="0" fontId="25" fillId="0" borderId="18" xfId="0" applyFont="1" applyBorder="1" applyAlignment="1">
      <alignment vertical="center" wrapText="1"/>
    </xf>
    <xf numFmtId="0" fontId="25" fillId="0" borderId="5"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25" fillId="0" borderId="22" xfId="0" applyFont="1" applyBorder="1" applyAlignment="1">
      <alignment vertical="center" wrapText="1"/>
    </xf>
    <xf numFmtId="0" fontId="25" fillId="0" borderId="10" xfId="0" applyFont="1" applyBorder="1" applyAlignment="1">
      <alignment vertical="center" wrapText="1"/>
    </xf>
    <xf numFmtId="0" fontId="25" fillId="0" borderId="12" xfId="0" applyFont="1" applyBorder="1" applyAlignment="1">
      <alignment vertical="center" wrapText="1"/>
    </xf>
    <xf numFmtId="0" fontId="25" fillId="0" borderId="27" xfId="0" applyFont="1" applyBorder="1">
      <alignment vertical="center"/>
    </xf>
    <xf numFmtId="0" fontId="25" fillId="0" borderId="71" xfId="0" applyFont="1" applyBorder="1">
      <alignment vertical="center"/>
    </xf>
    <xf numFmtId="0" fontId="11" fillId="0" borderId="27" xfId="0" applyFont="1" applyBorder="1" applyAlignment="1">
      <alignment vertical="center" wrapText="1"/>
    </xf>
    <xf numFmtId="0" fontId="11" fillId="0" borderId="15" xfId="0" applyFont="1" applyBorder="1" applyAlignment="1">
      <alignment vertical="center" wrapText="1"/>
    </xf>
    <xf numFmtId="0" fontId="25" fillId="0" borderId="28" xfId="0" applyFont="1" applyBorder="1">
      <alignment vertical="center"/>
    </xf>
    <xf numFmtId="0" fontId="25" fillId="0" borderId="72" xfId="0" applyFont="1" applyBorder="1">
      <alignment vertical="center"/>
    </xf>
    <xf numFmtId="0" fontId="11" fillId="0" borderId="28" xfId="0" applyFont="1" applyBorder="1" applyAlignment="1">
      <alignment vertical="center" wrapText="1"/>
    </xf>
    <xf numFmtId="0" fontId="11" fillId="0" borderId="30" xfId="0" applyFont="1" applyBorder="1" applyAlignment="1">
      <alignment vertical="center" wrapText="1"/>
    </xf>
    <xf numFmtId="0" fontId="25" fillId="0" borderId="29" xfId="0" applyFont="1" applyBorder="1">
      <alignment vertical="center"/>
    </xf>
    <xf numFmtId="0" fontId="25" fillId="0" borderId="55" xfId="0" applyFont="1" applyBorder="1">
      <alignment vertical="center"/>
    </xf>
    <xf numFmtId="0" fontId="11" fillId="0" borderId="29" xfId="0" applyFont="1" applyBorder="1" applyAlignment="1">
      <alignment vertical="center" wrapText="1"/>
    </xf>
    <xf numFmtId="0" fontId="11" fillId="0" borderId="18" xfId="0" applyFont="1" applyBorder="1" applyAlignment="1">
      <alignment vertical="center" wrapText="1"/>
    </xf>
    <xf numFmtId="0" fontId="11" fillId="0" borderId="72" xfId="0" applyFont="1" applyBorder="1" applyAlignment="1">
      <alignment vertical="center" wrapText="1"/>
    </xf>
    <xf numFmtId="0" fontId="25" fillId="0" borderId="55" xfId="0" applyFont="1" applyBorder="1" applyAlignment="1">
      <alignment vertical="center" wrapText="1"/>
    </xf>
    <xf numFmtId="0" fontId="11" fillId="0" borderId="55" xfId="0" applyFont="1" applyBorder="1" applyAlignment="1">
      <alignment vertical="center" wrapText="1"/>
    </xf>
    <xf numFmtId="0" fontId="25" fillId="0" borderId="73" xfId="0" applyFont="1" applyBorder="1" applyAlignment="1">
      <alignment vertical="center" wrapText="1"/>
    </xf>
    <xf numFmtId="0" fontId="25" fillId="0" borderId="33" xfId="0" applyFont="1" applyBorder="1" applyAlignment="1">
      <alignment vertical="center" wrapText="1"/>
    </xf>
    <xf numFmtId="0" fontId="25" fillId="0" borderId="28" xfId="0" applyFont="1" applyBorder="1" applyAlignment="1">
      <alignment vertical="center" wrapText="1"/>
    </xf>
    <xf numFmtId="0" fontId="25" fillId="0" borderId="30" xfId="0" applyFont="1" applyBorder="1" applyAlignment="1">
      <alignment vertical="center" wrapText="1"/>
    </xf>
    <xf numFmtId="0" fontId="11" fillId="0" borderId="73" xfId="0" applyFont="1" applyBorder="1" applyAlignment="1">
      <alignment vertical="center" wrapText="1"/>
    </xf>
    <xf numFmtId="0" fontId="11" fillId="0" borderId="33" xfId="0" applyFont="1" applyBorder="1" applyAlignment="1">
      <alignment vertical="center" wrapText="1"/>
    </xf>
    <xf numFmtId="0" fontId="48" fillId="7" borderId="1" xfId="0" applyFont="1" applyFill="1" applyBorder="1" applyAlignment="1">
      <alignment horizontal="center" vertical="center" wrapText="1"/>
    </xf>
    <xf numFmtId="0" fontId="48" fillId="7" borderId="4" xfId="0" applyFont="1" applyFill="1" applyBorder="1" applyAlignment="1">
      <alignment horizontal="center" vertical="center" wrapText="1"/>
    </xf>
    <xf numFmtId="0" fontId="48" fillId="7" borderId="2" xfId="0" applyFont="1" applyFill="1" applyBorder="1" applyAlignment="1">
      <alignment horizontal="center" vertical="center" wrapText="1"/>
    </xf>
    <xf numFmtId="0" fontId="48" fillId="7" borderId="68" xfId="0" applyFont="1" applyFill="1" applyBorder="1" applyAlignment="1">
      <alignment horizontal="center" vertical="center" wrapText="1"/>
    </xf>
    <xf numFmtId="0" fontId="25" fillId="0" borderId="35" xfId="0" applyFont="1" applyBorder="1" applyAlignment="1">
      <alignment vertical="center" wrapText="1"/>
    </xf>
    <xf numFmtId="0" fontId="25" fillId="0" borderId="36" xfId="0" applyFont="1" applyBorder="1" applyAlignment="1">
      <alignment vertical="center" wrapText="1"/>
    </xf>
    <xf numFmtId="0" fontId="25" fillId="0" borderId="69" xfId="0" applyFont="1" applyBorder="1" applyAlignment="1">
      <alignment vertical="center" wrapText="1"/>
    </xf>
    <xf numFmtId="0" fontId="25" fillId="0" borderId="70" xfId="0" applyFont="1" applyBorder="1" applyAlignment="1">
      <alignment vertical="center" wrapText="1"/>
    </xf>
    <xf numFmtId="0" fontId="25" fillId="0" borderId="75" xfId="0" applyFont="1" applyBorder="1">
      <alignment vertical="center"/>
    </xf>
    <xf numFmtId="0" fontId="25" fillId="0" borderId="76" xfId="0" applyFont="1" applyBorder="1">
      <alignment vertical="center"/>
    </xf>
    <xf numFmtId="0" fontId="25" fillId="0" borderId="77" xfId="0" applyFont="1" applyBorder="1">
      <alignment vertical="center"/>
    </xf>
    <xf numFmtId="0" fontId="25" fillId="0" borderId="73" xfId="0" applyFont="1" applyBorder="1">
      <alignment vertical="center"/>
    </xf>
    <xf numFmtId="0" fontId="25" fillId="0" borderId="74" xfId="0" applyFont="1" applyBorder="1">
      <alignment vertical="center"/>
    </xf>
    <xf numFmtId="0" fontId="25" fillId="8" borderId="2" xfId="0" applyFont="1" applyFill="1" applyBorder="1">
      <alignment vertical="center"/>
    </xf>
    <xf numFmtId="0" fontId="25" fillId="8" borderId="68" xfId="0" applyFont="1" applyFill="1" applyBorder="1">
      <alignment vertical="center"/>
    </xf>
    <xf numFmtId="0" fontId="25" fillId="8" borderId="2" xfId="0" applyFont="1" applyFill="1" applyBorder="1" applyAlignment="1">
      <alignment vertical="center" wrapText="1"/>
    </xf>
    <xf numFmtId="0" fontId="25" fillId="8" borderId="4" xfId="0" applyFont="1" applyFill="1" applyBorder="1" applyAlignment="1">
      <alignment vertical="center" wrapText="1"/>
    </xf>
    <xf numFmtId="0" fontId="25" fillId="8" borderId="68" xfId="0" applyFont="1" applyFill="1" applyBorder="1" applyAlignment="1">
      <alignment vertical="center" wrapText="1"/>
    </xf>
    <xf numFmtId="0" fontId="25" fillId="8" borderId="2" xfId="0" applyFont="1" applyFill="1" applyBorder="1" applyAlignment="1">
      <alignment horizontal="left" vertical="center" wrapText="1"/>
    </xf>
    <xf numFmtId="0" fontId="25" fillId="8" borderId="4" xfId="0" applyFont="1" applyFill="1" applyBorder="1" applyAlignment="1">
      <alignment horizontal="left" vertical="center" wrapText="1"/>
    </xf>
    <xf numFmtId="0" fontId="27" fillId="5" borderId="9" xfId="0" applyFont="1" applyFill="1" applyBorder="1" applyAlignment="1">
      <alignment horizontal="center" vertical="center"/>
    </xf>
    <xf numFmtId="0" fontId="25" fillId="5" borderId="3" xfId="0" applyFont="1" applyFill="1" applyBorder="1" applyAlignment="1">
      <alignment horizontal="center" vertical="center"/>
    </xf>
    <xf numFmtId="0" fontId="25" fillId="8" borderId="5" xfId="0" applyFont="1" applyFill="1" applyBorder="1" applyAlignment="1">
      <alignment vertical="center" wrapText="1"/>
    </xf>
    <xf numFmtId="0" fontId="25" fillId="8" borderId="35" xfId="0" applyFont="1" applyFill="1" applyBorder="1" applyAlignment="1">
      <alignment vertical="center" wrapText="1"/>
    </xf>
    <xf numFmtId="0" fontId="25" fillId="8" borderId="7" xfId="0" applyFont="1" applyFill="1" applyBorder="1" applyAlignment="1">
      <alignment vertical="center" wrapText="1"/>
    </xf>
    <xf numFmtId="0" fontId="25" fillId="8" borderId="36" xfId="0" applyFont="1" applyFill="1" applyBorder="1" applyAlignment="1">
      <alignment vertical="center" wrapText="1"/>
    </xf>
    <xf numFmtId="0" fontId="25" fillId="8" borderId="10" xfId="0" applyFont="1" applyFill="1" applyBorder="1" applyAlignment="1">
      <alignment vertical="center" wrapText="1"/>
    </xf>
    <xf numFmtId="0" fontId="25" fillId="8" borderId="47" xfId="0" applyFont="1" applyFill="1" applyBorder="1" applyAlignment="1">
      <alignment vertical="center" wrapText="1"/>
    </xf>
    <xf numFmtId="0" fontId="27" fillId="5" borderId="1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8" xfId="0" applyFont="1" applyFill="1" applyBorder="1" applyAlignment="1">
      <alignment horizontal="center" vertical="center"/>
    </xf>
    <xf numFmtId="0" fontId="25" fillId="0" borderId="9"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6" xfId="0" applyFont="1" applyBorder="1">
      <alignment vertical="center"/>
    </xf>
    <xf numFmtId="0" fontId="32" fillId="4" borderId="13" xfId="0" applyFont="1" applyFill="1" applyBorder="1" applyAlignment="1">
      <alignment horizontal="center" vertical="center" wrapText="1"/>
    </xf>
    <xf numFmtId="0" fontId="25" fillId="0" borderId="20" xfId="0" applyFont="1" applyBorder="1" applyAlignment="1">
      <alignment horizontal="center" vertical="center"/>
    </xf>
    <xf numFmtId="181" fontId="25" fillId="0" borderId="25" xfId="0" applyNumberFormat="1" applyFont="1" applyBorder="1" applyAlignment="1">
      <alignment horizontal="right" vertical="center"/>
    </xf>
    <xf numFmtId="0" fontId="25" fillId="0" borderId="13" xfId="0" applyFont="1" applyBorder="1" applyAlignment="1">
      <alignment horizontal="center" vertical="center" wrapText="1"/>
    </xf>
    <xf numFmtId="0" fontId="25" fillId="0" borderId="14" xfId="0" applyFont="1" applyBorder="1" applyAlignment="1">
      <alignment horizontal="center" vertical="center"/>
    </xf>
    <xf numFmtId="0" fontId="25" fillId="0" borderId="25" xfId="0" applyFont="1" applyBorder="1" applyAlignment="1">
      <alignment horizontal="center" vertical="center" wrapText="1"/>
    </xf>
    <xf numFmtId="0" fontId="25" fillId="3" borderId="26" xfId="0" applyFont="1" applyFill="1" applyBorder="1" applyAlignment="1">
      <alignment horizontal="center" vertical="center" wrapText="1"/>
    </xf>
    <xf numFmtId="0" fontId="25" fillId="3" borderId="20"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25" fillId="3" borderId="13" xfId="0" applyFont="1" applyFill="1" applyBorder="1" applyAlignment="1">
      <alignment horizontal="center" vertical="center" wrapText="1"/>
    </xf>
    <xf numFmtId="182" fontId="25" fillId="3" borderId="13" xfId="4" applyNumberFormat="1" applyFont="1" applyFill="1" applyBorder="1" applyAlignment="1">
      <alignment horizontal="right" vertical="center"/>
    </xf>
    <xf numFmtId="182" fontId="25" fillId="3" borderId="11" xfId="4" applyNumberFormat="1" applyFont="1" applyFill="1" applyBorder="1" applyAlignment="1">
      <alignment horizontal="right" vertical="center"/>
    </xf>
    <xf numFmtId="182" fontId="27" fillId="3" borderId="13" xfId="0" applyNumberFormat="1" applyFont="1" applyFill="1" applyBorder="1" applyAlignment="1">
      <alignment horizontal="right" vertical="center"/>
    </xf>
    <xf numFmtId="182" fontId="27" fillId="3" borderId="11" xfId="0" applyNumberFormat="1" applyFont="1" applyFill="1" applyBorder="1" applyAlignment="1">
      <alignment horizontal="right" vertical="center"/>
    </xf>
    <xf numFmtId="0" fontId="32" fillId="4" borderId="3" xfId="4" applyFont="1" applyFill="1" applyBorder="1" applyAlignment="1">
      <alignment horizontal="center" vertical="center" wrapText="1"/>
    </xf>
    <xf numFmtId="0" fontId="25" fillId="6" borderId="0" xfId="4" applyFont="1" applyFill="1" applyAlignment="1">
      <alignment vertical="center" wrapText="1"/>
    </xf>
    <xf numFmtId="0" fontId="29" fillId="5" borderId="66" xfId="5" applyFont="1" applyFill="1" applyBorder="1" applyAlignment="1">
      <alignment horizontal="center" vertical="center" wrapText="1"/>
    </xf>
    <xf numFmtId="0" fontId="27" fillId="5" borderId="67" xfId="5" applyFont="1" applyFill="1" applyBorder="1" applyAlignment="1">
      <alignment horizontal="center" vertical="center" wrapText="1"/>
    </xf>
    <xf numFmtId="0" fontId="25" fillId="0" borderId="4" xfId="4" applyFont="1" applyBorder="1" applyAlignment="1">
      <alignment horizontal="center" vertical="center" wrapText="1"/>
    </xf>
    <xf numFmtId="0" fontId="32" fillId="4" borderId="1" xfId="4" applyFont="1" applyFill="1" applyBorder="1" applyAlignment="1">
      <alignment horizontal="center" vertical="center" wrapText="1"/>
    </xf>
    <xf numFmtId="0" fontId="32" fillId="4" borderId="2" xfId="4" applyFont="1" applyFill="1" applyBorder="1" applyAlignment="1">
      <alignment horizontal="center" vertical="center" wrapText="1"/>
    </xf>
    <xf numFmtId="0" fontId="32" fillId="4" borderId="4" xfId="4" applyFont="1" applyFill="1" applyBorder="1" applyAlignment="1">
      <alignment horizontal="center" vertical="center" wrapText="1"/>
    </xf>
    <xf numFmtId="0" fontId="25" fillId="0" borderId="12" xfId="4" applyFont="1" applyBorder="1" applyAlignment="1">
      <alignment horizontal="center" vertical="center" wrapText="1"/>
    </xf>
    <xf numFmtId="0" fontId="27" fillId="5" borderId="13" xfId="4" applyFont="1" applyFill="1" applyBorder="1" applyAlignment="1">
      <alignment horizontal="center" vertical="center"/>
    </xf>
    <xf numFmtId="0" fontId="27" fillId="5" borderId="11" xfId="4" applyFont="1" applyFill="1" applyBorder="1" applyAlignment="1">
      <alignment horizontal="center" vertical="center"/>
    </xf>
    <xf numFmtId="0" fontId="32" fillId="4" borderId="5" xfId="4" applyFont="1" applyFill="1" applyBorder="1" applyAlignment="1">
      <alignment horizontal="center" vertical="center" wrapText="1"/>
    </xf>
    <xf numFmtId="0" fontId="32" fillId="4" borderId="6" xfId="4" applyFont="1" applyFill="1" applyBorder="1" applyAlignment="1">
      <alignment horizontal="center" vertical="center" wrapText="1"/>
    </xf>
    <xf numFmtId="0" fontId="25" fillId="5" borderId="3" xfId="4" applyFont="1" applyFill="1" applyBorder="1" applyAlignment="1">
      <alignment horizontal="center" vertical="center" wrapText="1"/>
    </xf>
    <xf numFmtId="0" fontId="32" fillId="12" borderId="3" xfId="4" applyFont="1" applyFill="1" applyBorder="1" applyAlignment="1">
      <alignment horizontal="center" vertical="center" wrapText="1"/>
    </xf>
    <xf numFmtId="0" fontId="27" fillId="0" borderId="0" xfId="4" applyFont="1" applyAlignment="1">
      <alignment vertical="center" wrapText="1"/>
    </xf>
    <xf numFmtId="0" fontId="25" fillId="5" borderId="1" xfId="4" applyFont="1" applyFill="1" applyBorder="1" applyAlignment="1">
      <alignment horizontal="center" vertical="center" wrapText="1"/>
    </xf>
    <xf numFmtId="0" fontId="25" fillId="5" borderId="4" xfId="4" applyFont="1" applyFill="1" applyBorder="1" applyAlignment="1">
      <alignment horizontal="center" vertical="center" wrapText="1"/>
    </xf>
    <xf numFmtId="0" fontId="25" fillId="5" borderId="10" xfId="4" applyFont="1" applyFill="1" applyBorder="1" applyAlignment="1">
      <alignment horizontal="center" vertical="center" wrapText="1"/>
    </xf>
    <xf numFmtId="0" fontId="25" fillId="5" borderId="12" xfId="4" applyFont="1" applyFill="1" applyBorder="1" applyAlignment="1">
      <alignment horizontal="center" vertical="center" wrapText="1"/>
    </xf>
    <xf numFmtId="0" fontId="102" fillId="0" borderId="0" xfId="4" applyFont="1" applyAlignment="1">
      <alignment horizontal="left" vertical="center" wrapText="1"/>
    </xf>
    <xf numFmtId="0" fontId="25" fillId="0" borderId="0" xfId="4" applyFont="1" applyAlignment="1">
      <alignment vertical="center" wrapText="1"/>
    </xf>
    <xf numFmtId="0" fontId="25" fillId="5" borderId="5" xfId="4" applyFont="1" applyFill="1" applyBorder="1" applyAlignment="1">
      <alignment horizontal="center" vertical="center" wrapText="1"/>
    </xf>
    <xf numFmtId="0" fontId="25" fillId="5" borderId="13" xfId="4" applyFont="1" applyFill="1" applyBorder="1" applyAlignment="1">
      <alignment horizontal="center" vertical="center" wrapText="1"/>
    </xf>
    <xf numFmtId="0" fontId="32" fillId="4" borderId="16" xfId="4" applyFont="1" applyFill="1" applyBorder="1" applyAlignment="1">
      <alignment horizontal="center" vertical="center" wrapText="1"/>
    </xf>
    <xf numFmtId="0" fontId="25" fillId="5" borderId="26" xfId="5" applyFont="1" applyFill="1" applyBorder="1" applyAlignment="1">
      <alignment horizontal="center" vertical="distributed" wrapText="1"/>
    </xf>
    <xf numFmtId="0" fontId="25" fillId="5" borderId="30" xfId="5" applyFont="1" applyFill="1" applyBorder="1" applyAlignment="1">
      <alignment horizontal="center" vertical="distributed" wrapText="1"/>
    </xf>
    <xf numFmtId="0" fontId="27" fillId="5" borderId="3" xfId="4" applyFont="1" applyFill="1" applyBorder="1" applyAlignment="1">
      <alignment horizontal="center" vertical="center"/>
    </xf>
    <xf numFmtId="0" fontId="27" fillId="5" borderId="26" xfId="5" applyFont="1" applyFill="1" applyBorder="1" applyAlignment="1">
      <alignment horizontal="center" vertical="distributed" wrapText="1"/>
    </xf>
    <xf numFmtId="0" fontId="27" fillId="5" borderId="30" xfId="5" applyFont="1" applyFill="1" applyBorder="1" applyAlignment="1">
      <alignment horizontal="center" vertical="distributed" wrapText="1"/>
    </xf>
    <xf numFmtId="0" fontId="27" fillId="5" borderId="20" xfId="5" applyFont="1" applyFill="1" applyBorder="1" applyAlignment="1">
      <alignment horizontal="center" vertical="distributed" wrapText="1"/>
    </xf>
    <xf numFmtId="0" fontId="27" fillId="5" borderId="18" xfId="5" applyFont="1" applyFill="1" applyBorder="1" applyAlignment="1">
      <alignment horizontal="center" vertical="distributed" wrapText="1"/>
    </xf>
    <xf numFmtId="0" fontId="27" fillId="5" borderId="5" xfId="5" applyFont="1" applyFill="1" applyBorder="1" applyAlignment="1">
      <alignment horizontal="center" vertical="center" wrapText="1"/>
    </xf>
    <xf numFmtId="0" fontId="25" fillId="0" borderId="0" xfId="4" applyFont="1" applyAlignment="1">
      <alignment horizontal="left" vertical="center" wrapText="1"/>
    </xf>
    <xf numFmtId="0" fontId="27" fillId="0" borderId="21" xfId="4" applyFont="1" applyBorder="1" applyAlignment="1">
      <alignment horizontal="center" vertical="center" wrapText="1"/>
    </xf>
    <xf numFmtId="0" fontId="25" fillId="0" borderId="26" xfId="4" applyFont="1" applyBorder="1" applyAlignment="1">
      <alignment horizontal="center" vertical="center" wrapText="1"/>
    </xf>
    <xf numFmtId="0" fontId="25" fillId="0" borderId="28" xfId="4" applyFont="1" applyBorder="1" applyAlignment="1">
      <alignment horizontal="center" vertical="center" wrapText="1"/>
    </xf>
    <xf numFmtId="0" fontId="25" fillId="0" borderId="30" xfId="4" applyFont="1" applyBorder="1" applyAlignment="1">
      <alignment horizontal="center" vertical="center" wrapText="1"/>
    </xf>
    <xf numFmtId="0" fontId="46" fillId="5" borderId="3" xfId="5" applyFont="1" applyFill="1" applyBorder="1" applyAlignment="1">
      <alignment horizontal="center" vertical="center" wrapText="1"/>
    </xf>
    <xf numFmtId="0" fontId="46" fillId="5" borderId="1" xfId="5" applyFont="1" applyFill="1" applyBorder="1" applyAlignment="1">
      <alignment horizontal="center" vertical="center" wrapText="1"/>
    </xf>
    <xf numFmtId="0" fontId="27" fillId="5" borderId="14" xfId="5" applyFont="1" applyFill="1" applyBorder="1" applyAlignment="1">
      <alignment horizontal="center" vertical="distributed" wrapText="1"/>
    </xf>
    <xf numFmtId="0" fontId="27" fillId="5" borderId="15" xfId="5" applyFont="1" applyFill="1" applyBorder="1" applyAlignment="1">
      <alignment horizontal="center" vertical="distributed" wrapText="1"/>
    </xf>
    <xf numFmtId="0" fontId="25" fillId="5" borderId="5" xfId="5" applyFont="1" applyFill="1" applyBorder="1" applyAlignment="1">
      <alignment horizontal="center" vertical="center" wrapText="1"/>
    </xf>
    <xf numFmtId="0" fontId="25" fillId="5" borderId="1" xfId="5" applyFont="1" applyFill="1" applyBorder="1" applyAlignment="1">
      <alignment horizontal="center" vertical="center" wrapText="1"/>
    </xf>
    <xf numFmtId="0" fontId="27" fillId="5" borderId="1" xfId="5" applyFont="1" applyFill="1" applyBorder="1" applyAlignment="1">
      <alignment horizontal="center" vertical="center" wrapText="1"/>
    </xf>
    <xf numFmtId="0" fontId="27" fillId="5" borderId="4" xfId="5" applyFont="1" applyFill="1" applyBorder="1" applyAlignment="1">
      <alignment horizontal="center" vertical="center" wrapText="1"/>
    </xf>
    <xf numFmtId="0" fontId="29" fillId="0" borderId="0" xfId="4" applyFont="1" applyAlignment="1">
      <alignment vertical="top" wrapText="1"/>
    </xf>
    <xf numFmtId="0" fontId="25" fillId="5" borderId="14" xfId="5" applyFont="1" applyFill="1" applyBorder="1" applyAlignment="1">
      <alignment horizontal="center" vertical="distributed" wrapText="1"/>
    </xf>
    <xf numFmtId="0" fontId="25" fillId="5" borderId="15" xfId="5" applyFont="1" applyFill="1" applyBorder="1" applyAlignment="1">
      <alignment horizontal="center" vertical="distributed" wrapText="1"/>
    </xf>
    <xf numFmtId="0" fontId="27" fillId="5" borderId="39" xfId="5" applyFont="1" applyFill="1" applyBorder="1" applyAlignment="1">
      <alignment horizontal="center" vertical="center" wrapText="1"/>
    </xf>
    <xf numFmtId="0" fontId="27" fillId="5" borderId="40" xfId="5" applyFont="1" applyFill="1" applyBorder="1" applyAlignment="1">
      <alignment horizontal="center" vertical="center" wrapText="1"/>
    </xf>
    <xf numFmtId="0" fontId="27" fillId="5" borderId="8" xfId="4" applyFont="1" applyFill="1" applyBorder="1" applyAlignment="1">
      <alignment horizontal="center" vertical="center"/>
    </xf>
    <xf numFmtId="0" fontId="25" fillId="5" borderId="37" xfId="4" applyFont="1" applyFill="1" applyBorder="1" applyAlignment="1">
      <alignment horizontal="center" vertical="center" wrapText="1"/>
    </xf>
    <xf numFmtId="0" fontId="27" fillId="5" borderId="3" xfId="5" applyFont="1" applyFill="1" applyBorder="1" applyAlignment="1">
      <alignment horizontal="center" vertical="center" wrapText="1"/>
    </xf>
    <xf numFmtId="0" fontId="32" fillId="4" borderId="1" xfId="4" applyFont="1" applyFill="1" applyBorder="1" applyAlignment="1">
      <alignment horizontal="center" vertical="center"/>
    </xf>
    <xf numFmtId="0" fontId="25" fillId="5" borderId="5" xfId="4" applyFont="1" applyFill="1" applyBorder="1" applyAlignment="1">
      <alignment horizontal="center" vertical="center"/>
    </xf>
    <xf numFmtId="0" fontId="25" fillId="5" borderId="1" xfId="4" applyFont="1" applyFill="1" applyBorder="1" applyAlignment="1">
      <alignment horizontal="center" vertical="center"/>
    </xf>
    <xf numFmtId="0" fontId="25" fillId="5" borderId="7" xfId="4" applyFont="1" applyFill="1" applyBorder="1" applyAlignment="1">
      <alignment horizontal="center" vertical="center" wrapText="1"/>
    </xf>
    <xf numFmtId="0" fontId="25" fillId="5" borderId="57" xfId="5" applyFont="1" applyFill="1" applyBorder="1" applyAlignment="1">
      <alignment horizontal="center" vertical="distributed" wrapText="1"/>
    </xf>
    <xf numFmtId="0" fontId="25" fillId="0" borderId="14" xfId="4" applyFont="1" applyBorder="1" applyAlignment="1">
      <alignment horizontal="center" vertical="center" wrapText="1"/>
    </xf>
    <xf numFmtId="0" fontId="25" fillId="0" borderId="27" xfId="4" applyFont="1" applyBorder="1" applyAlignment="1">
      <alignment horizontal="center" vertical="center" wrapText="1"/>
    </xf>
    <xf numFmtId="0" fontId="25" fillId="0" borderId="15" xfId="4" applyFont="1" applyBorder="1" applyAlignment="1">
      <alignment horizontal="center" vertical="center" wrapText="1"/>
    </xf>
    <xf numFmtId="0" fontId="25" fillId="5" borderId="57" xfId="4" applyFont="1" applyFill="1" applyBorder="1" applyAlignment="1">
      <alignment horizontal="center" vertical="center" wrapText="1"/>
    </xf>
    <xf numFmtId="0" fontId="25" fillId="5" borderId="58" xfId="4" applyFont="1" applyFill="1" applyBorder="1" applyAlignment="1">
      <alignment horizontal="center" vertical="center" wrapText="1"/>
    </xf>
    <xf numFmtId="0" fontId="25" fillId="5" borderId="54" xfId="4" applyFont="1" applyFill="1" applyBorder="1" applyAlignment="1">
      <alignment horizontal="center" vertical="center" wrapText="1"/>
    </xf>
    <xf numFmtId="0" fontId="25" fillId="5" borderId="56" xfId="5" applyFont="1" applyFill="1" applyBorder="1" applyAlignment="1">
      <alignment horizontal="center" vertical="distributed" wrapText="1"/>
    </xf>
    <xf numFmtId="0" fontId="25" fillId="0" borderId="8" xfId="4" applyFont="1" applyBorder="1" applyAlignment="1">
      <alignment horizontal="center" vertical="center" wrapText="1"/>
    </xf>
    <xf numFmtId="0" fontId="25" fillId="0" borderId="21" xfId="4" applyFont="1" applyBorder="1" applyAlignment="1">
      <alignment horizontal="center" vertical="center" wrapText="1"/>
    </xf>
    <xf numFmtId="0" fontId="25" fillId="0" borderId="65" xfId="4" applyFont="1" applyBorder="1" applyAlignment="1">
      <alignment horizontal="center" vertical="center" wrapText="1"/>
    </xf>
    <xf numFmtId="0" fontId="25" fillId="0" borderId="73" xfId="4" applyFont="1" applyBorder="1" applyAlignment="1">
      <alignment horizontal="center" vertical="center" wrapText="1"/>
    </xf>
    <xf numFmtId="0" fontId="25" fillId="0" borderId="33" xfId="4" applyFont="1" applyBorder="1" applyAlignment="1">
      <alignment horizontal="center" vertical="center" wrapText="1"/>
    </xf>
    <xf numFmtId="0" fontId="25" fillId="5" borderId="3" xfId="4" applyFont="1" applyFill="1" applyBorder="1" applyAlignment="1">
      <alignment horizontal="center" vertical="center"/>
    </xf>
    <xf numFmtId="0" fontId="25" fillId="5" borderId="65" xfId="5" applyFont="1" applyFill="1" applyBorder="1" applyAlignment="1">
      <alignment horizontal="center" vertical="center" wrapText="1"/>
    </xf>
    <xf numFmtId="0" fontId="25" fillId="5" borderId="33" xfId="5" applyFont="1" applyFill="1" applyBorder="1" applyAlignment="1">
      <alignment horizontal="center" vertical="center" wrapText="1"/>
    </xf>
    <xf numFmtId="0" fontId="25" fillId="0" borderId="16" xfId="4" applyFont="1" applyBorder="1" applyAlignment="1">
      <alignment vertical="center" wrapText="1"/>
    </xf>
    <xf numFmtId="0" fontId="25" fillId="3" borderId="3" xfId="4" applyFont="1" applyFill="1" applyBorder="1" applyAlignment="1">
      <alignment horizontal="center" vertical="center" wrapText="1"/>
    </xf>
    <xf numFmtId="0" fontId="29" fillId="5" borderId="3" xfId="4" applyFont="1" applyFill="1" applyBorder="1" applyAlignment="1">
      <alignment horizontal="center" vertical="center" wrapText="1"/>
    </xf>
    <xf numFmtId="0" fontId="27" fillId="5" borderId="5" xfId="4" applyFont="1" applyFill="1" applyBorder="1" applyAlignment="1">
      <alignment horizontal="center" vertical="center"/>
    </xf>
    <xf numFmtId="0" fontId="27" fillId="5" borderId="1" xfId="4" applyFont="1" applyFill="1" applyBorder="1" applyAlignment="1">
      <alignment horizontal="center" vertical="center"/>
    </xf>
    <xf numFmtId="0" fontId="32" fillId="4" borderId="3" xfId="4" applyFont="1" applyFill="1" applyBorder="1" applyAlignment="1">
      <alignment horizontal="center" vertical="center"/>
    </xf>
    <xf numFmtId="0" fontId="25" fillId="0" borderId="1" xfId="4" applyFont="1" applyBorder="1" applyAlignment="1">
      <alignment horizontal="center" vertical="center" wrapText="1"/>
    </xf>
    <xf numFmtId="0" fontId="25" fillId="0" borderId="2" xfId="4" applyFont="1" applyBorder="1" applyAlignment="1">
      <alignment horizontal="center" vertical="center" wrapText="1"/>
    </xf>
    <xf numFmtId="0" fontId="29" fillId="5" borderId="41" xfId="4" applyFont="1" applyFill="1" applyBorder="1" applyAlignment="1">
      <alignment horizontal="center" vertical="center"/>
    </xf>
    <xf numFmtId="0" fontId="29" fillId="5" borderId="42" xfId="4" applyFont="1" applyFill="1" applyBorder="1" applyAlignment="1">
      <alignment horizontal="center" vertical="center" wrapText="1"/>
    </xf>
    <xf numFmtId="0" fontId="29" fillId="5" borderId="41" xfId="4" applyFont="1" applyFill="1" applyBorder="1" applyAlignment="1">
      <alignment horizontal="center" vertical="center" wrapText="1"/>
    </xf>
    <xf numFmtId="0" fontId="27" fillId="0" borderId="0" xfId="4" applyFont="1" applyAlignment="1">
      <alignment horizontal="left" vertical="center" wrapText="1"/>
    </xf>
    <xf numFmtId="0" fontId="25" fillId="5" borderId="11" xfId="4" applyFont="1" applyFill="1" applyBorder="1" applyAlignment="1">
      <alignment horizontal="center" vertical="center" wrapText="1"/>
    </xf>
    <xf numFmtId="0" fontId="25" fillId="0" borderId="25" xfId="4" applyFont="1" applyBorder="1" applyAlignment="1">
      <alignment horizontal="center" vertical="center" wrapText="1"/>
    </xf>
    <xf numFmtId="0" fontId="25" fillId="0" borderId="31" xfId="4" applyFont="1" applyBorder="1" applyAlignment="1">
      <alignment horizontal="center" vertical="center" wrapText="1"/>
    </xf>
    <xf numFmtId="0" fontId="25" fillId="0" borderId="34" xfId="4" applyFont="1" applyBorder="1" applyAlignment="1">
      <alignment horizontal="center" vertical="center" wrapText="1"/>
    </xf>
    <xf numFmtId="0" fontId="25" fillId="0" borderId="32" xfId="4" applyFont="1" applyBorder="1" applyAlignment="1">
      <alignment horizontal="center" vertical="center" wrapText="1"/>
    </xf>
    <xf numFmtId="0" fontId="25" fillId="0" borderId="16" xfId="4" applyFont="1" applyBorder="1" applyAlignment="1">
      <alignment horizontal="left" vertical="center" wrapText="1"/>
    </xf>
    <xf numFmtId="0" fontId="27" fillId="5" borderId="3" xfId="4" applyFont="1" applyFill="1" applyBorder="1" applyAlignment="1">
      <alignment horizontal="center" vertical="center" wrapText="1"/>
    </xf>
    <xf numFmtId="0" fontId="25" fillId="5" borderId="21" xfId="4" applyFont="1" applyFill="1" applyBorder="1" applyAlignment="1">
      <alignment horizontal="center" vertical="center" wrapText="1"/>
    </xf>
    <xf numFmtId="0" fontId="25" fillId="5" borderId="11" xfId="4" applyFont="1" applyFill="1" applyBorder="1" applyAlignment="1">
      <alignment horizontal="center" vertical="center"/>
    </xf>
    <xf numFmtId="0" fontId="25" fillId="6" borderId="0" xfId="4" applyFont="1" applyFill="1">
      <alignment vertical="center"/>
    </xf>
    <xf numFmtId="0" fontId="36" fillId="0" borderId="0" xfId="4" applyFont="1">
      <alignment vertical="center"/>
    </xf>
    <xf numFmtId="0" fontId="25" fillId="0" borderId="16" xfId="4" applyFont="1" applyBorder="1" applyAlignment="1">
      <alignment vertical="top" wrapText="1"/>
    </xf>
    <xf numFmtId="0" fontId="25" fillId="5" borderId="26" xfId="4" applyFont="1" applyFill="1" applyBorder="1" applyAlignment="1">
      <alignment horizontal="center" vertical="center" wrapText="1"/>
    </xf>
    <xf numFmtId="0" fontId="25" fillId="5" borderId="30" xfId="4" applyFont="1" applyFill="1" applyBorder="1" applyAlignment="1">
      <alignment horizontal="center" vertical="center" wrapText="1"/>
    </xf>
    <xf numFmtId="0" fontId="25" fillId="5" borderId="17" xfId="4" applyFont="1" applyFill="1" applyBorder="1" applyAlignment="1">
      <alignment horizontal="center" vertical="center" wrapText="1"/>
    </xf>
    <xf numFmtId="0" fontId="25" fillId="5" borderId="8" xfId="4" applyFont="1" applyFill="1" applyBorder="1" applyAlignment="1">
      <alignment horizontal="center" vertical="center" wrapText="1"/>
    </xf>
    <xf numFmtId="0" fontId="27" fillId="0" borderId="16" xfId="4" applyFont="1" applyBorder="1" applyAlignment="1">
      <alignment horizontal="left" vertical="center" wrapText="1"/>
    </xf>
    <xf numFmtId="0" fontId="25" fillId="5" borderId="4" xfId="4" applyFont="1" applyFill="1" applyBorder="1" applyAlignment="1">
      <alignment horizontal="center" vertical="center"/>
    </xf>
    <xf numFmtId="0" fontId="25" fillId="0" borderId="0" xfId="4" applyFont="1">
      <alignment vertical="center"/>
    </xf>
    <xf numFmtId="0" fontId="32" fillId="4" borderId="4" xfId="4" applyFont="1" applyFill="1" applyBorder="1" applyAlignment="1">
      <alignment horizontal="center" vertical="center"/>
    </xf>
    <xf numFmtId="0" fontId="101" fillId="0" borderId="0" xfId="4" applyFont="1" applyAlignment="1">
      <alignment horizontal="left" vertical="center" wrapText="1"/>
    </xf>
    <xf numFmtId="0" fontId="27" fillId="5" borderId="5" xfId="4" applyFont="1" applyFill="1" applyBorder="1" applyAlignment="1">
      <alignment horizontal="center" vertical="center" wrapText="1"/>
    </xf>
    <xf numFmtId="0" fontId="29" fillId="5" borderId="5" xfId="4" applyFont="1" applyFill="1" applyBorder="1" applyAlignment="1">
      <alignment horizontal="center" vertical="center" wrapText="1"/>
    </xf>
    <xf numFmtId="0" fontId="25" fillId="5" borderId="13" xfId="4" applyFont="1" applyFill="1" applyBorder="1" applyAlignment="1">
      <alignment horizontal="center" vertical="center"/>
    </xf>
    <xf numFmtId="0" fontId="27" fillId="5" borderId="13" xfId="4" applyFont="1" applyFill="1" applyBorder="1" applyAlignment="1">
      <alignment horizontal="center" vertical="center" wrapText="1"/>
    </xf>
    <xf numFmtId="0" fontId="25" fillId="5" borderId="38" xfId="4" applyFont="1" applyFill="1" applyBorder="1" applyAlignment="1">
      <alignment horizontal="center" vertical="center" wrapText="1"/>
    </xf>
    <xf numFmtId="0" fontId="25" fillId="5" borderId="10" xfId="5" applyFont="1" applyFill="1" applyBorder="1" applyAlignment="1">
      <alignment horizontal="center" vertical="center" wrapText="1"/>
    </xf>
    <xf numFmtId="0" fontId="27" fillId="0" borderId="0" xfId="4" applyFont="1" applyAlignment="1">
      <alignment vertical="top"/>
    </xf>
    <xf numFmtId="0" fontId="25" fillId="0" borderId="3" xfId="4" applyFont="1" applyBorder="1" applyAlignment="1">
      <alignment horizontal="center" vertical="center" wrapText="1"/>
    </xf>
    <xf numFmtId="0" fontId="25" fillId="5" borderId="10" xfId="0" applyFont="1" applyFill="1" applyBorder="1" applyAlignment="1">
      <alignment horizontal="center" vertical="center"/>
    </xf>
    <xf numFmtId="0" fontId="25" fillId="5" borderId="12" xfId="0" applyFont="1" applyFill="1" applyBorder="1" applyAlignment="1">
      <alignment horizontal="center" vertical="center"/>
    </xf>
    <xf numFmtId="0" fontId="25" fillId="5" borderId="14" xfId="0" applyFont="1" applyFill="1" applyBorder="1" applyAlignment="1">
      <alignment horizontal="center" vertical="center"/>
    </xf>
    <xf numFmtId="0" fontId="25" fillId="5" borderId="15" xfId="0" applyFont="1" applyFill="1" applyBorder="1" applyAlignment="1">
      <alignment horizontal="center" vertical="center"/>
    </xf>
    <xf numFmtId="0" fontId="81" fillId="0" borderId="0" xfId="0" applyFont="1" applyAlignment="1">
      <alignment horizontal="left" vertical="top" wrapText="1"/>
    </xf>
    <xf numFmtId="182" fontId="25" fillId="3" borderId="1" xfId="0" applyNumberFormat="1" applyFont="1" applyFill="1" applyBorder="1" applyAlignment="1">
      <alignment horizontal="right" vertical="center"/>
    </xf>
    <xf numFmtId="182" fontId="25" fillId="3" borderId="4" xfId="0" applyNumberFormat="1" applyFont="1" applyFill="1" applyBorder="1" applyAlignment="1">
      <alignment horizontal="right" vertical="center"/>
    </xf>
    <xf numFmtId="0" fontId="25" fillId="0" borderId="0" xfId="0" applyFont="1" applyAlignment="1">
      <alignment vertical="top" wrapText="1"/>
    </xf>
    <xf numFmtId="0" fontId="25" fillId="3" borderId="0" xfId="0" applyFont="1" applyFill="1" applyAlignment="1">
      <alignment vertical="top" wrapText="1"/>
    </xf>
    <xf numFmtId="0" fontId="32" fillId="4" borderId="11" xfId="0" applyFont="1" applyFill="1" applyBorder="1" applyAlignment="1">
      <alignment horizontal="center" vertical="center" wrapText="1"/>
    </xf>
    <xf numFmtId="184" fontId="25" fillId="3" borderId="13" xfId="0" applyNumberFormat="1" applyFont="1" applyFill="1" applyBorder="1" applyAlignment="1">
      <alignment horizontal="right" vertical="center"/>
    </xf>
    <xf numFmtId="184" fontId="25" fillId="3" borderId="11" xfId="0" applyNumberFormat="1" applyFont="1" applyFill="1" applyBorder="1" applyAlignment="1">
      <alignment horizontal="right" vertical="center"/>
    </xf>
    <xf numFmtId="0" fontId="62" fillId="3" borderId="0" xfId="0" applyFont="1" applyFill="1" applyAlignment="1">
      <alignment vertical="top" wrapText="1"/>
    </xf>
    <xf numFmtId="0" fontId="25" fillId="0" borderId="0" xfId="0" applyFont="1">
      <alignment vertical="center"/>
    </xf>
    <xf numFmtId="184" fontId="25" fillId="3" borderId="5" xfId="0" applyNumberFormat="1" applyFont="1" applyFill="1" applyBorder="1">
      <alignment vertical="center"/>
    </xf>
    <xf numFmtId="184" fontId="25" fillId="3" borderId="10" xfId="0" applyNumberFormat="1" applyFont="1" applyFill="1" applyBorder="1">
      <alignment vertical="center"/>
    </xf>
    <xf numFmtId="0" fontId="77" fillId="4" borderId="1" xfId="0" applyFont="1" applyFill="1" applyBorder="1" applyAlignment="1">
      <alignment horizontal="center" vertical="center" wrapText="1"/>
    </xf>
    <xf numFmtId="0" fontId="77" fillId="4" borderId="2" xfId="0" applyFont="1" applyFill="1" applyBorder="1" applyAlignment="1">
      <alignment horizontal="center" vertical="center" wrapText="1"/>
    </xf>
    <xf numFmtId="0" fontId="25" fillId="2" borderId="1" xfId="0" applyFont="1" applyFill="1" applyBorder="1" applyAlignment="1">
      <alignment horizontal="center" vertical="center" wrapText="1"/>
    </xf>
    <xf numFmtId="182" fontId="25" fillId="3" borderId="3" xfId="0" applyNumberFormat="1" applyFont="1" applyFill="1" applyBorder="1" applyAlignment="1">
      <alignment horizontal="right" vertical="center"/>
    </xf>
    <xf numFmtId="181" fontId="25" fillId="3" borderId="1" xfId="0" applyNumberFormat="1" applyFont="1" applyFill="1" applyBorder="1" applyAlignment="1">
      <alignment horizontal="right" vertical="center" wrapText="1"/>
    </xf>
    <xf numFmtId="0" fontId="32" fillId="4" borderId="10" xfId="0" applyFont="1" applyFill="1" applyBorder="1" applyAlignment="1">
      <alignment horizontal="center" vertical="center" wrapText="1"/>
    </xf>
    <xf numFmtId="0" fontId="32" fillId="4" borderId="12" xfId="0" applyFont="1" applyFill="1" applyBorder="1" applyAlignment="1">
      <alignment horizontal="center" vertical="center" wrapText="1"/>
    </xf>
    <xf numFmtId="0" fontId="77" fillId="4" borderId="4" xfId="0" applyFont="1" applyFill="1" applyBorder="1" applyAlignment="1">
      <alignment horizontal="center" vertical="center" wrapText="1"/>
    </xf>
    <xf numFmtId="0" fontId="25" fillId="2" borderId="26" xfId="0" applyFont="1" applyFill="1" applyBorder="1" applyAlignment="1">
      <alignment horizontal="center" vertical="center" wrapText="1"/>
    </xf>
    <xf numFmtId="181" fontId="25" fillId="3" borderId="21" xfId="0" applyNumberFormat="1" applyFont="1" applyFill="1" applyBorder="1" applyAlignment="1">
      <alignment horizontal="right" vertical="center"/>
    </xf>
    <xf numFmtId="182" fontId="25" fillId="3" borderId="21" xfId="0" applyNumberFormat="1" applyFont="1" applyFill="1" applyBorder="1" applyAlignment="1">
      <alignment horizontal="right" vertical="center"/>
    </xf>
    <xf numFmtId="181" fontId="25" fillId="3" borderId="26" xfId="0" applyNumberFormat="1" applyFont="1" applyFill="1" applyBorder="1" applyAlignment="1">
      <alignment horizontal="right" vertical="top"/>
    </xf>
    <xf numFmtId="181" fontId="25" fillId="3" borderId="21" xfId="0" applyNumberFormat="1" applyFont="1" applyFill="1" applyBorder="1" applyAlignment="1">
      <alignment horizontal="right" vertical="top"/>
    </xf>
    <xf numFmtId="0" fontId="25" fillId="2" borderId="20" xfId="0" applyFont="1" applyFill="1" applyBorder="1" applyAlignment="1">
      <alignment horizontal="center" vertical="center" wrapText="1"/>
    </xf>
    <xf numFmtId="181" fontId="25" fillId="3" borderId="9" xfId="0" applyNumberFormat="1" applyFont="1" applyFill="1" applyBorder="1" applyAlignment="1">
      <alignment horizontal="right" vertical="center"/>
    </xf>
    <xf numFmtId="181" fontId="25" fillId="3" borderId="20" xfId="0" applyNumberFormat="1" applyFont="1" applyFill="1" applyBorder="1" applyAlignment="1">
      <alignment horizontal="right" vertical="center"/>
    </xf>
    <xf numFmtId="182" fontId="25" fillId="3" borderId="9" xfId="0" applyNumberFormat="1" applyFont="1" applyFill="1" applyBorder="1" applyAlignment="1">
      <alignment horizontal="right" vertical="center"/>
    </xf>
    <xf numFmtId="181" fontId="25" fillId="3" borderId="20" xfId="0" applyNumberFormat="1" applyFont="1" applyFill="1" applyBorder="1" applyAlignment="1">
      <alignment horizontal="right" vertical="top"/>
    </xf>
    <xf numFmtId="181" fontId="25" fillId="3" borderId="9" xfId="0" applyNumberFormat="1" applyFont="1" applyFill="1" applyBorder="1" applyAlignment="1">
      <alignment horizontal="right" vertical="top"/>
    </xf>
    <xf numFmtId="0" fontId="25" fillId="2" borderId="14" xfId="0" applyFont="1" applyFill="1" applyBorder="1" applyAlignment="1">
      <alignment horizontal="center" vertical="center" wrapText="1"/>
    </xf>
    <xf numFmtId="181" fontId="25" fillId="3" borderId="8" xfId="0" applyNumberFormat="1" applyFont="1" applyFill="1" applyBorder="1" applyAlignment="1">
      <alignment horizontal="right" vertical="center"/>
    </xf>
    <xf numFmtId="182" fontId="25" fillId="3" borderId="8" xfId="0" applyNumberFormat="1" applyFont="1" applyFill="1" applyBorder="1" applyAlignment="1">
      <alignment horizontal="right" vertical="center"/>
    </xf>
    <xf numFmtId="181" fontId="25" fillId="3" borderId="14" xfId="0" applyNumberFormat="1" applyFont="1" applyFill="1" applyBorder="1" applyAlignment="1">
      <alignment horizontal="right" vertical="top"/>
    </xf>
    <xf numFmtId="181" fontId="25" fillId="3" borderId="8" xfId="0" applyNumberFormat="1" applyFont="1" applyFill="1" applyBorder="1" applyAlignment="1">
      <alignment horizontal="right" vertical="top"/>
    </xf>
    <xf numFmtId="0" fontId="48" fillId="7" borderId="1" xfId="0" applyFont="1" applyFill="1" applyBorder="1" applyAlignment="1">
      <alignment horizontal="center" vertical="center"/>
    </xf>
    <xf numFmtId="0" fontId="48" fillId="7" borderId="4" xfId="0" applyFont="1" applyFill="1" applyBorder="1" applyAlignment="1">
      <alignment horizontal="center" vertical="center"/>
    </xf>
    <xf numFmtId="0" fontId="25" fillId="9" borderId="1"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14" xfId="0" applyFont="1" applyFill="1" applyBorder="1" applyAlignment="1">
      <alignment horizontal="center" vertical="center" wrapText="1"/>
    </xf>
    <xf numFmtId="0" fontId="25" fillId="9"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6" borderId="13" xfId="0" applyFont="1" applyFill="1" applyBorder="1" applyAlignment="1">
      <alignment horizontal="right" vertical="center" wrapText="1"/>
    </xf>
    <xf numFmtId="0" fontId="25" fillId="6" borderId="17" xfId="0" applyFont="1" applyFill="1" applyBorder="1" applyAlignment="1">
      <alignment horizontal="right" vertical="center" wrapText="1"/>
    </xf>
    <xf numFmtId="0" fontId="25" fillId="6" borderId="11" xfId="0" applyFont="1" applyFill="1" applyBorder="1" applyAlignment="1">
      <alignment horizontal="right" vertical="center" wrapText="1"/>
    </xf>
    <xf numFmtId="0" fontId="25" fillId="6" borderId="0" xfId="0" applyFont="1" applyFill="1" applyAlignment="1">
      <alignment horizontal="left" vertical="top" wrapText="1"/>
    </xf>
    <xf numFmtId="0" fontId="25" fillId="6" borderId="22" xfId="0" applyFont="1" applyFill="1" applyBorder="1" applyAlignment="1">
      <alignment horizontal="left" vertical="top" wrapText="1"/>
    </xf>
    <xf numFmtId="0" fontId="25" fillId="6" borderId="23" xfId="0" applyFont="1" applyFill="1" applyBorder="1" applyAlignment="1">
      <alignment horizontal="left" vertical="center" wrapText="1"/>
    </xf>
    <xf numFmtId="0" fontId="25" fillId="6" borderId="12" xfId="0" applyFont="1" applyFill="1" applyBorder="1" applyAlignment="1">
      <alignment horizontal="left" vertical="center" wrapText="1"/>
    </xf>
    <xf numFmtId="0" fontId="24" fillId="6" borderId="5"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24" fillId="6" borderId="10" xfId="0" applyFont="1" applyFill="1" applyBorder="1" applyAlignment="1">
      <alignment horizontal="center" vertical="center" wrapText="1"/>
    </xf>
    <xf numFmtId="0" fontId="25" fillId="6" borderId="13" xfId="0" applyFont="1" applyFill="1" applyBorder="1" applyAlignment="1">
      <alignment horizontal="center" vertical="center" wrapText="1"/>
    </xf>
    <xf numFmtId="0" fontId="25" fillId="6" borderId="17" xfId="0" applyFont="1" applyFill="1" applyBorder="1" applyAlignment="1">
      <alignment horizontal="center" vertical="center" wrapText="1"/>
    </xf>
    <xf numFmtId="0" fontId="25" fillId="6" borderId="11" xfId="0" applyFont="1" applyFill="1" applyBorder="1" applyAlignment="1">
      <alignment horizontal="center" vertical="center" wrapText="1"/>
    </xf>
    <xf numFmtId="0" fontId="25" fillId="0" borderId="22" xfId="0" applyFont="1" applyBorder="1" applyAlignment="1">
      <alignment horizontal="left" vertical="center" wrapText="1"/>
    </xf>
    <xf numFmtId="0" fontId="25" fillId="6" borderId="0" xfId="0" applyFont="1" applyFill="1" applyAlignment="1">
      <alignment horizontal="left" vertical="center" wrapText="1"/>
    </xf>
    <xf numFmtId="0" fontId="25" fillId="6" borderId="22" xfId="0" applyFont="1" applyFill="1" applyBorder="1" applyAlignment="1">
      <alignment horizontal="left" vertical="center" wrapText="1"/>
    </xf>
    <xf numFmtId="182" fontId="25" fillId="6" borderId="13" xfId="0" applyNumberFormat="1" applyFont="1" applyFill="1" applyBorder="1" applyAlignment="1">
      <alignment horizontal="right" vertical="center"/>
    </xf>
    <xf numFmtId="182" fontId="25" fillId="6" borderId="17" xfId="0" applyNumberFormat="1" applyFont="1" applyFill="1" applyBorder="1" applyAlignment="1">
      <alignment horizontal="right" vertical="center"/>
    </xf>
    <xf numFmtId="182" fontId="25" fillId="6" borderId="11" xfId="0" applyNumberFormat="1" applyFont="1" applyFill="1" applyBorder="1" applyAlignment="1">
      <alignment horizontal="right" vertical="center"/>
    </xf>
    <xf numFmtId="0" fontId="25" fillId="6" borderId="0" xfId="0" applyFont="1" applyFill="1">
      <alignment vertical="center"/>
    </xf>
    <xf numFmtId="0" fontId="25" fillId="6" borderId="36" xfId="0" applyFont="1" applyFill="1" applyBorder="1">
      <alignment vertical="center"/>
    </xf>
    <xf numFmtId="0" fontId="25" fillId="6" borderId="23" xfId="0" applyFont="1" applyFill="1" applyBorder="1">
      <alignment vertical="center"/>
    </xf>
    <xf numFmtId="0" fontId="25" fillId="6" borderId="47" xfId="0" applyFont="1" applyFill="1" applyBorder="1">
      <alignment vertical="center"/>
    </xf>
    <xf numFmtId="0" fontId="25" fillId="6" borderId="16" xfId="0" applyFont="1" applyFill="1" applyBorder="1" applyAlignment="1">
      <alignment horizontal="left" vertical="center" wrapText="1"/>
    </xf>
    <xf numFmtId="0" fontId="25" fillId="6" borderId="6" xfId="0" applyFont="1" applyFill="1" applyBorder="1" applyAlignment="1">
      <alignment horizontal="left" vertical="center" wrapText="1"/>
    </xf>
    <xf numFmtId="0" fontId="25" fillId="6" borderId="16" xfId="0" applyFont="1" applyFill="1" applyBorder="1">
      <alignment vertical="center"/>
    </xf>
    <xf numFmtId="0" fontId="25" fillId="6" borderId="35" xfId="0" applyFont="1" applyFill="1" applyBorder="1">
      <alignment vertical="center"/>
    </xf>
    <xf numFmtId="0" fontId="25" fillId="6" borderId="48" xfId="0" applyFont="1" applyFill="1" applyBorder="1" applyAlignment="1">
      <alignment horizontal="center" vertical="center" wrapText="1"/>
    </xf>
    <xf numFmtId="0" fontId="25" fillId="6" borderId="49" xfId="0" applyFont="1" applyFill="1" applyBorder="1" applyAlignment="1">
      <alignment horizontal="center" vertical="center" wrapText="1"/>
    </xf>
    <xf numFmtId="0" fontId="25" fillId="6" borderId="50" xfId="0" applyFont="1" applyFill="1" applyBorder="1" applyAlignment="1">
      <alignment horizontal="center" vertical="center" wrapText="1"/>
    </xf>
    <xf numFmtId="182" fontId="25" fillId="6" borderId="13" xfId="0" applyNumberFormat="1" applyFont="1" applyFill="1" applyBorder="1" applyAlignment="1">
      <alignment vertical="center" wrapText="1"/>
    </xf>
    <xf numFmtId="182" fontId="25" fillId="6" borderId="17" xfId="0" applyNumberFormat="1" applyFont="1" applyFill="1" applyBorder="1" applyAlignment="1">
      <alignment vertical="center" wrapText="1"/>
    </xf>
    <xf numFmtId="182" fontId="25" fillId="6" borderId="11" xfId="0" applyNumberFormat="1" applyFont="1" applyFill="1" applyBorder="1" applyAlignment="1">
      <alignment vertical="center" wrapText="1"/>
    </xf>
    <xf numFmtId="185" fontId="25" fillId="6" borderId="13" xfId="0" applyNumberFormat="1" applyFont="1" applyFill="1" applyBorder="1">
      <alignment vertical="center"/>
    </xf>
    <xf numFmtId="185" fontId="25" fillId="6" borderId="17" xfId="0" applyNumberFormat="1" applyFont="1" applyFill="1" applyBorder="1">
      <alignment vertical="center"/>
    </xf>
    <xf numFmtId="185" fontId="25" fillId="6" borderId="11" xfId="0" applyNumberFormat="1" applyFont="1" applyFill="1" applyBorder="1">
      <alignment vertical="center"/>
    </xf>
    <xf numFmtId="182" fontId="25" fillId="6" borderId="13" xfId="0" applyNumberFormat="1" applyFont="1" applyFill="1" applyBorder="1">
      <alignment vertical="center"/>
    </xf>
    <xf numFmtId="182" fontId="25" fillId="6" borderId="17" xfId="0" applyNumberFormat="1" applyFont="1" applyFill="1" applyBorder="1">
      <alignment vertical="center"/>
    </xf>
    <xf numFmtId="182" fontId="25" fillId="6" borderId="11" xfId="0" applyNumberFormat="1" applyFont="1" applyFill="1" applyBorder="1">
      <alignment vertical="center"/>
    </xf>
    <xf numFmtId="185" fontId="25" fillId="6" borderId="13" xfId="0" applyNumberFormat="1" applyFont="1" applyFill="1" applyBorder="1" applyAlignment="1">
      <alignment horizontal="right" vertical="center"/>
    </xf>
    <xf numFmtId="185" fontId="25" fillId="6" borderId="17" xfId="0" applyNumberFormat="1" applyFont="1" applyFill="1" applyBorder="1" applyAlignment="1">
      <alignment horizontal="right" vertical="center"/>
    </xf>
    <xf numFmtId="185" fontId="25" fillId="6" borderId="11" xfId="0" applyNumberFormat="1" applyFont="1" applyFill="1" applyBorder="1" applyAlignment="1">
      <alignment horizontal="right" vertical="center"/>
    </xf>
    <xf numFmtId="0" fontId="25" fillId="6" borderId="0" xfId="0" applyFont="1" applyFill="1" applyAlignment="1">
      <alignment vertical="center" wrapText="1"/>
    </xf>
    <xf numFmtId="0" fontId="32" fillId="4" borderId="5" xfId="0" applyFont="1" applyFill="1" applyBorder="1" applyAlignment="1">
      <alignment horizontal="center" vertical="center"/>
    </xf>
    <xf numFmtId="0" fontId="32" fillId="4" borderId="16"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10" xfId="0" applyFont="1" applyFill="1" applyBorder="1" applyAlignment="1">
      <alignment horizontal="center" vertical="center"/>
    </xf>
    <xf numFmtId="0" fontId="32" fillId="4" borderId="23" xfId="0" applyFont="1" applyFill="1" applyBorder="1" applyAlignment="1">
      <alignment horizontal="center" vertical="center"/>
    </xf>
    <xf numFmtId="0" fontId="32" fillId="4" borderId="12" xfId="0" applyFont="1" applyFill="1" applyBorder="1" applyAlignment="1">
      <alignment horizontal="center" vertical="center"/>
    </xf>
    <xf numFmtId="182" fontId="25" fillId="6" borderId="3" xfId="0" applyNumberFormat="1" applyFont="1" applyFill="1" applyBorder="1" applyAlignment="1">
      <alignment horizontal="right" vertical="center"/>
    </xf>
    <xf numFmtId="0" fontId="25" fillId="0" borderId="22" xfId="0" applyFont="1" applyBorder="1">
      <alignment vertical="center"/>
    </xf>
    <xf numFmtId="0" fontId="25" fillId="0" borderId="23" xfId="0" applyFont="1" applyBorder="1" applyAlignment="1">
      <alignment vertical="center" wrapText="1"/>
    </xf>
    <xf numFmtId="185" fontId="25" fillId="6" borderId="3" xfId="0" applyNumberFormat="1" applyFont="1" applyFill="1" applyBorder="1" applyAlignment="1">
      <alignment horizontal="right" vertical="center" wrapText="1"/>
    </xf>
    <xf numFmtId="0" fontId="25" fillId="6" borderId="0" xfId="0" applyFont="1" applyFill="1" applyAlignment="1">
      <alignment vertical="top" wrapText="1"/>
    </xf>
    <xf numFmtId="0" fontId="25" fillId="6" borderId="0" xfId="0" applyFont="1" applyFill="1" applyAlignment="1">
      <alignment vertical="top"/>
    </xf>
    <xf numFmtId="0" fontId="25" fillId="6" borderId="36" xfId="0" applyFont="1" applyFill="1" applyBorder="1" applyAlignment="1">
      <alignment vertical="top"/>
    </xf>
    <xf numFmtId="0" fontId="25" fillId="6" borderId="36" xfId="0" applyFont="1" applyFill="1" applyBorder="1" applyAlignment="1">
      <alignment vertical="top" wrapText="1"/>
    </xf>
    <xf numFmtId="0" fontId="25" fillId="0" borderId="6" xfId="0" applyFont="1" applyBorder="1">
      <alignment vertical="center"/>
    </xf>
    <xf numFmtId="0" fontId="25" fillId="6" borderId="3" xfId="0" applyFont="1" applyFill="1" applyBorder="1" applyAlignment="1">
      <alignment horizontal="center" vertical="center" wrapText="1"/>
    </xf>
    <xf numFmtId="0" fontId="25" fillId="6" borderId="51" xfId="0" applyFont="1" applyFill="1" applyBorder="1" applyAlignment="1">
      <alignment horizontal="center" vertical="center" wrapText="1"/>
    </xf>
    <xf numFmtId="0" fontId="25" fillId="6" borderId="52" xfId="0" applyFont="1" applyFill="1" applyBorder="1" applyAlignment="1">
      <alignment horizontal="center" vertical="center" wrapText="1"/>
    </xf>
    <xf numFmtId="182" fontId="25" fillId="6" borderId="51" xfId="0" applyNumberFormat="1" applyFont="1" applyFill="1" applyBorder="1" applyAlignment="1">
      <alignment horizontal="right" vertical="center"/>
    </xf>
    <xf numFmtId="182" fontId="25" fillId="6" borderId="52" xfId="0" applyNumberFormat="1" applyFont="1" applyFill="1" applyBorder="1" applyAlignment="1">
      <alignment horizontal="right" vertical="center"/>
    </xf>
    <xf numFmtId="185" fontId="25" fillId="6" borderId="53" xfId="0" applyNumberFormat="1" applyFont="1" applyFill="1" applyBorder="1" applyAlignment="1">
      <alignment horizontal="right" vertical="center" wrapText="1"/>
    </xf>
    <xf numFmtId="185" fontId="25" fillId="6" borderId="52" xfId="0" applyNumberFormat="1" applyFont="1" applyFill="1" applyBorder="1" applyAlignment="1">
      <alignment horizontal="right" vertical="center" wrapText="1"/>
    </xf>
    <xf numFmtId="182" fontId="25" fillId="6" borderId="53" xfId="0" applyNumberFormat="1" applyFont="1" applyFill="1" applyBorder="1" applyAlignment="1">
      <alignment horizontal="right" vertical="center"/>
    </xf>
    <xf numFmtId="0" fontId="25" fillId="6" borderId="16" xfId="0" applyFont="1" applyFill="1" applyBorder="1" applyAlignment="1">
      <alignment vertical="center" wrapText="1"/>
    </xf>
    <xf numFmtId="0" fontId="32" fillId="4" borderId="7" xfId="0" applyFont="1" applyFill="1" applyBorder="1" applyAlignment="1">
      <alignment horizontal="center" vertical="center" wrapText="1"/>
    </xf>
    <xf numFmtId="0" fontId="32" fillId="4" borderId="0" xfId="0" applyFont="1" applyFill="1" applyAlignment="1">
      <alignment horizontal="center" vertical="center" wrapText="1"/>
    </xf>
    <xf numFmtId="0" fontId="25" fillId="6" borderId="16" xfId="0" applyFont="1" applyFill="1" applyBorder="1" applyAlignment="1">
      <alignment horizontal="center" vertical="center" wrapText="1"/>
    </xf>
    <xf numFmtId="0" fontId="25" fillId="6" borderId="0" xfId="0" applyFont="1" applyFill="1" applyAlignment="1">
      <alignment horizontal="center" vertical="center" wrapText="1"/>
    </xf>
    <xf numFmtId="0" fontId="25" fillId="6" borderId="23" xfId="0" applyFont="1" applyFill="1" applyBorder="1" applyAlignment="1">
      <alignment horizontal="center" vertical="center" wrapText="1"/>
    </xf>
    <xf numFmtId="0" fontId="25" fillId="6" borderId="47" xfId="0" applyFont="1" applyFill="1" applyBorder="1" applyAlignment="1">
      <alignment horizontal="left" vertical="center" wrapText="1"/>
    </xf>
    <xf numFmtId="182" fontId="25" fillId="6" borderId="13" xfId="0" quotePrefix="1" applyNumberFormat="1" applyFont="1" applyFill="1" applyBorder="1" applyAlignment="1">
      <alignment horizontal="right" vertical="center"/>
    </xf>
    <xf numFmtId="185" fontId="25" fillId="6" borderId="13" xfId="0" quotePrefix="1" applyNumberFormat="1" applyFont="1" applyFill="1" applyBorder="1" applyAlignment="1">
      <alignment horizontal="right" vertical="center"/>
    </xf>
    <xf numFmtId="185" fontId="25" fillId="6" borderId="17" xfId="0" quotePrefix="1" applyNumberFormat="1" applyFont="1" applyFill="1" applyBorder="1" applyAlignment="1">
      <alignment horizontal="right" vertical="center"/>
    </xf>
    <xf numFmtId="185" fontId="25" fillId="6" borderId="11" xfId="0" quotePrefix="1" applyNumberFormat="1" applyFont="1" applyFill="1" applyBorder="1" applyAlignment="1">
      <alignment horizontal="right" vertical="center"/>
    </xf>
    <xf numFmtId="0" fontId="25" fillId="0" borderId="0" xfId="0" applyFont="1" applyAlignment="1">
      <alignment horizontal="left" vertical="top" wrapText="1"/>
    </xf>
    <xf numFmtId="0" fontId="25" fillId="0" borderId="22" xfId="0" applyFont="1" applyBorder="1" applyAlignment="1">
      <alignment horizontal="left" vertical="top" wrapText="1"/>
    </xf>
    <xf numFmtId="0" fontId="25" fillId="0" borderId="23" xfId="0" applyFont="1" applyBorder="1" applyAlignment="1">
      <alignment horizontal="left" vertical="top" wrapText="1"/>
    </xf>
    <xf numFmtId="0" fontId="25" fillId="0" borderId="12" xfId="0" applyFont="1" applyBorder="1" applyAlignment="1">
      <alignment horizontal="left" vertical="top" wrapText="1"/>
    </xf>
    <xf numFmtId="0" fontId="25" fillId="6" borderId="5" xfId="0" applyFont="1" applyFill="1" applyBorder="1" applyAlignment="1">
      <alignment horizontal="center" vertical="center" wrapText="1"/>
    </xf>
    <xf numFmtId="0" fontId="25" fillId="6" borderId="7" xfId="0" applyFont="1" applyFill="1" applyBorder="1" applyAlignment="1">
      <alignment horizontal="center" vertical="center" wrapText="1"/>
    </xf>
    <xf numFmtId="0" fontId="25" fillId="6" borderId="10" xfId="0" applyFont="1" applyFill="1" applyBorder="1" applyAlignment="1">
      <alignment horizontal="center" vertical="center" wrapText="1"/>
    </xf>
    <xf numFmtId="0" fontId="25" fillId="6" borderId="16" xfId="0" applyFont="1" applyFill="1" applyBorder="1" applyAlignment="1">
      <alignment horizontal="left" vertical="top" wrapText="1"/>
    </xf>
    <xf numFmtId="0" fontId="25" fillId="6" borderId="6" xfId="0" applyFont="1" applyFill="1" applyBorder="1" applyAlignment="1">
      <alignment horizontal="left" vertical="top" wrapText="1"/>
    </xf>
    <xf numFmtId="182" fontId="25" fillId="6" borderId="17" xfId="0" quotePrefix="1" applyNumberFormat="1" applyFont="1" applyFill="1" applyBorder="1" applyAlignment="1">
      <alignment horizontal="right" vertical="center"/>
    </xf>
    <xf numFmtId="182" fontId="25" fillId="6" borderId="11" xfId="0" quotePrefix="1" applyNumberFormat="1" applyFont="1" applyFill="1" applyBorder="1" applyAlignment="1">
      <alignment horizontal="right" vertical="center"/>
    </xf>
    <xf numFmtId="0" fontId="32" fillId="4" borderId="22" xfId="0" applyFont="1" applyFill="1" applyBorder="1" applyAlignment="1">
      <alignment horizontal="center" vertical="center" wrapText="1"/>
    </xf>
    <xf numFmtId="0" fontId="25" fillId="6" borderId="13" xfId="0" applyFont="1" applyFill="1" applyBorder="1" applyAlignment="1">
      <alignment horizontal="right" vertical="center"/>
    </xf>
    <xf numFmtId="0" fontId="25" fillId="6" borderId="17" xfId="0" applyFont="1" applyFill="1" applyBorder="1" applyAlignment="1">
      <alignment horizontal="right" vertical="center"/>
    </xf>
    <xf numFmtId="0" fontId="25" fillId="6" borderId="11" xfId="0" applyFont="1" applyFill="1" applyBorder="1" applyAlignment="1">
      <alignment horizontal="right" vertical="center"/>
    </xf>
    <xf numFmtId="0" fontId="25" fillId="0" borderId="16" xfId="0" applyFont="1" applyBorder="1" applyAlignment="1">
      <alignment horizontal="left" vertical="top"/>
    </xf>
    <xf numFmtId="0" fontId="25" fillId="0" borderId="6" xfId="0" applyFont="1" applyBorder="1" applyAlignment="1">
      <alignment horizontal="left" vertical="top"/>
    </xf>
    <xf numFmtId="0" fontId="25" fillId="0" borderId="0" xfId="0" applyFont="1" applyAlignment="1">
      <alignment horizontal="left" vertical="top"/>
    </xf>
    <xf numFmtId="0" fontId="25" fillId="0" borderId="22" xfId="0" applyFont="1" applyBorder="1" applyAlignment="1">
      <alignment horizontal="left" vertical="top"/>
    </xf>
    <xf numFmtId="0" fontId="25" fillId="6" borderId="22" xfId="0" applyFont="1" applyFill="1" applyBorder="1" applyAlignment="1">
      <alignment vertical="top" wrapText="1"/>
    </xf>
    <xf numFmtId="182" fontId="27" fillId="3" borderId="9" xfId="0" applyNumberFormat="1" applyFont="1" applyFill="1" applyBorder="1" applyAlignment="1">
      <alignment horizontal="right" vertical="center"/>
    </xf>
    <xf numFmtId="56" fontId="25" fillId="6" borderId="13" xfId="0" quotePrefix="1" applyNumberFormat="1" applyFont="1" applyFill="1" applyBorder="1" applyAlignment="1">
      <alignment horizontal="right" vertical="center"/>
    </xf>
    <xf numFmtId="0" fontId="32" fillId="4" borderId="17" xfId="0" applyFont="1" applyFill="1" applyBorder="1" applyAlignment="1">
      <alignment horizontal="center" vertical="center" wrapText="1"/>
    </xf>
    <xf numFmtId="0" fontId="32" fillId="4" borderId="23" xfId="0" applyFont="1" applyFill="1" applyBorder="1" applyAlignment="1">
      <alignment horizontal="center" vertical="center" wrapText="1"/>
    </xf>
    <xf numFmtId="0" fontId="25" fillId="6" borderId="6" xfId="0" applyFont="1" applyFill="1" applyBorder="1" applyAlignment="1">
      <alignment horizontal="center" vertical="center" wrapText="1"/>
    </xf>
    <xf numFmtId="0" fontId="25" fillId="6" borderId="22" xfId="0" applyFont="1" applyFill="1" applyBorder="1" applyAlignment="1">
      <alignment horizontal="center" vertical="center" wrapText="1"/>
    </xf>
    <xf numFmtId="0" fontId="25" fillId="6" borderId="12" xfId="0" applyFont="1" applyFill="1" applyBorder="1" applyAlignment="1">
      <alignment horizontal="center" vertical="center" wrapText="1"/>
    </xf>
    <xf numFmtId="182" fontId="25" fillId="3" borderId="3" xfId="0" applyNumberFormat="1" applyFont="1" applyFill="1" applyBorder="1">
      <alignment vertical="center"/>
    </xf>
    <xf numFmtId="182" fontId="25" fillId="3" borderId="8" xfId="0" applyNumberFormat="1" applyFont="1" applyFill="1" applyBorder="1">
      <alignment vertical="center"/>
    </xf>
    <xf numFmtId="182" fontId="25" fillId="3" borderId="21" xfId="0" applyNumberFormat="1" applyFont="1" applyFill="1" applyBorder="1">
      <alignment vertical="center"/>
    </xf>
  </cellXfs>
  <cellStyles count="11">
    <cellStyle name="Hyperlink" xfId="8" xr:uid="{00000000-000B-0000-0000-000008000000}"/>
    <cellStyle name="パーセント" xfId="10" builtinId="5"/>
    <cellStyle name="パーセント 4" xfId="7" xr:uid="{FFEB8A51-4123-4F65-B1AD-02C0DC603ECA}"/>
    <cellStyle name="ハイパーリンク" xfId="1" builtinId="8"/>
    <cellStyle name="桁区切り" xfId="2" builtinId="6"/>
    <cellStyle name="桁区切り 4" xfId="6" xr:uid="{E1300ADD-FC07-4E14-9F8C-E9E598987F60}"/>
    <cellStyle name="通貨 2" xfId="9" xr:uid="{24A04D38-3E89-495B-840B-90AD7704428B}"/>
    <cellStyle name="標準" xfId="0" builtinId="0"/>
    <cellStyle name="標準 2" xfId="3" xr:uid="{19E6EA4D-9BC4-4593-980E-1A5EA497BE69}"/>
    <cellStyle name="標準 2 2" xfId="5" xr:uid="{E42C411C-618C-4C6C-AC40-23D0506E1976}"/>
    <cellStyle name="標準 4" xfId="4" xr:uid="{8032DFA2-F563-49E8-9D56-0DA40AF9326A}"/>
  </cellStyles>
  <dxfs count="0"/>
  <tableStyles count="1" defaultTableStyle="TableStyleMedium2" defaultPivotStyle="PivotStyleLight16">
    <tableStyle name="Invisible" pivot="0" table="0" count="0" xr9:uid="{5C5DBED9-F760-4587-9F1E-3D4FCD5F45B3}"/>
  </tableStyles>
  <colors>
    <mruColors>
      <color rgb="FFE49EDD"/>
      <color rgb="FFFA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ユーザー定義 2">
      <a:majorFont>
        <a:latin typeface="Arial"/>
        <a:ea typeface="游ゴシック"/>
        <a:cs typeface=""/>
      </a:majorFont>
      <a:minorFont>
        <a:latin typeface="Arial"/>
        <a:ea typeface="游ゴシック Light"/>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itsubishicorp.com/jp/en/sustainability/assets_r24/pdf/third_en_20260911.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rspo.org/members/69/mitsubishi-corporation" TargetMode="External"/></Relationships>
</file>

<file path=xl/worksheets/_rels/sheet4.xml.rels><?xml version="1.0" encoding="UTF-8" standalone="yes"?>
<Relationships xmlns="http://schemas.openxmlformats.org/package/2006/relationships"><Relationship Id="rId3" Type="http://schemas.openxmlformats.org/officeDocument/2006/relationships/externalLinkPath" Target="https://mcgrpci-my.sharepoint.com/personal/iori_inuzuka_mccdk_mitsubishicorp_com/Documents/Microsoft%20Teams%20&#12481;&#12515;&#12483;&#12488;%20&#12501;&#12449;&#12452;&#12523;/&#12304;&#20154;&#20107;&#37096;&#12305;ESG&#12487;&#12540;&#12479;&#12502;&#12483;&#12463;.xlsx" TargetMode="External"/><Relationship Id="rId2" Type="http://schemas.openxmlformats.org/officeDocument/2006/relationships/externalLinkPath" Target="https://mcgrpci-my.sharepoint.com/personal/iori_inuzuka_mccdk_mitsubishicorp_com/Documents/Microsoft%20Teams%20&#12481;&#12515;&#12483;&#12488;%20&#12501;&#12449;&#12452;&#12523;/&#12304;&#20154;&#20107;&#37096;&#12305;ESG&#12487;&#12540;&#12479;&#12502;&#12483;&#12463;.xlsx" TargetMode="External"/><Relationship Id="rId1" Type="http://schemas.openxmlformats.org/officeDocument/2006/relationships/externalLinkPath" Target="https://mcgrpci-my.sharepoint.com/personal/iori_inuzuka_mccdk_mitsubishicorp_com/Documents/Microsoft%20Teams%20&#12481;&#12515;&#12483;&#12488;%20&#12501;&#12449;&#12452;&#12523;/&#12304;&#20154;&#20107;&#37096;&#12305;ESG&#12487;&#12540;&#12479;&#12502;&#12483;&#12463;.xlsx" TargetMode="External"/><Relationship Id="rId5" Type="http://schemas.openxmlformats.org/officeDocument/2006/relationships/printerSettings" Target="../printerSettings/printerSettings4.bin"/><Relationship Id="rId4" Type="http://schemas.openxmlformats.org/officeDocument/2006/relationships/hyperlink" Target="https://www.mitsubishicorp.com/jp/en/sustainability/assets_r24/pdf/third_en_20260911.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0FCBC-F0DD-439B-8D24-A7725A4BB18E}">
  <dimension ref="A1:I99"/>
  <sheetViews>
    <sheetView showGridLines="0" tabSelected="1" zoomScaleNormal="100" zoomScaleSheetLayoutView="100" workbookViewId="0"/>
  </sheetViews>
  <sheetFormatPr defaultColWidth="8.69921875" defaultRowHeight="13.8"/>
  <cols>
    <col min="1" max="1" width="8.69921875" style="1"/>
    <col min="2" max="2" width="101" style="1" customWidth="1"/>
    <col min="3" max="16384" width="8.69921875" style="1"/>
  </cols>
  <sheetData>
    <row r="1" spans="1:9" ht="15" customHeight="1">
      <c r="A1" s="15"/>
    </row>
    <row r="2" spans="1:9" ht="18" customHeight="1">
      <c r="B2" s="528" t="s">
        <v>0</v>
      </c>
      <c r="C2" s="472"/>
    </row>
    <row r="3" spans="1:9" ht="15" customHeight="1"/>
    <row r="4" spans="1:9" ht="17.399999999999999">
      <c r="B4" s="697" t="s">
        <v>1</v>
      </c>
      <c r="I4" s="2"/>
    </row>
    <row r="5" spans="1:9" ht="16.5" customHeight="1">
      <c r="B5" s="3" t="s">
        <v>2</v>
      </c>
      <c r="I5" s="2"/>
    </row>
    <row r="6" spans="1:9" ht="16.5" customHeight="1">
      <c r="B6" s="3" t="s">
        <v>3</v>
      </c>
      <c r="I6" s="2"/>
    </row>
    <row r="7" spans="1:9" ht="16.5" customHeight="1">
      <c r="B7" s="3" t="s">
        <v>4</v>
      </c>
      <c r="I7" s="2"/>
    </row>
    <row r="8" spans="1:9" ht="16.5" customHeight="1">
      <c r="B8" s="3" t="s">
        <v>5</v>
      </c>
      <c r="I8" s="2"/>
    </row>
    <row r="9" spans="1:9" ht="16.5" customHeight="1">
      <c r="B9" s="3" t="s">
        <v>6</v>
      </c>
      <c r="G9" s="4"/>
      <c r="I9" s="2"/>
    </row>
    <row r="10" spans="1:9" ht="17.399999999999999">
      <c r="B10" s="5"/>
      <c r="I10" s="2"/>
    </row>
    <row r="11" spans="1:9">
      <c r="B11" s="697" t="s">
        <v>7</v>
      </c>
    </row>
    <row r="12" spans="1:9" ht="16.5" customHeight="1">
      <c r="B12" s="3" t="s">
        <v>8</v>
      </c>
      <c r="G12" s="4"/>
    </row>
    <row r="13" spans="1:9" ht="16.5" customHeight="1">
      <c r="B13" s="3" t="s">
        <v>9</v>
      </c>
      <c r="G13" s="4"/>
    </row>
    <row r="14" spans="1:9" ht="16.5" customHeight="1">
      <c r="B14" s="3" t="s">
        <v>10</v>
      </c>
    </row>
    <row r="15" spans="1:9" ht="16.5" customHeight="1">
      <c r="B15" s="3" t="s">
        <v>11</v>
      </c>
      <c r="G15" s="4"/>
    </row>
    <row r="16" spans="1:9" ht="16.5" customHeight="1">
      <c r="B16" s="3" t="s">
        <v>12</v>
      </c>
      <c r="G16" s="4"/>
    </row>
    <row r="18" spans="2:7">
      <c r="B18" s="697" t="s">
        <v>17</v>
      </c>
      <c r="C18" s="6"/>
      <c r="D18" s="6"/>
      <c r="E18" s="6"/>
    </row>
    <row r="19" spans="2:7" ht="16.5" customHeight="1">
      <c r="B19" s="3" t="s">
        <v>18</v>
      </c>
      <c r="C19" s="6"/>
      <c r="D19" s="6"/>
      <c r="E19" s="6"/>
    </row>
    <row r="20" spans="2:7" ht="16.5" customHeight="1">
      <c r="B20" s="929" t="s">
        <v>1186</v>
      </c>
      <c r="C20" s="6"/>
      <c r="D20" s="6"/>
      <c r="E20" s="6"/>
    </row>
    <row r="21" spans="2:7" ht="16.5" customHeight="1">
      <c r="B21" s="3" t="s">
        <v>19</v>
      </c>
      <c r="C21" s="8"/>
      <c r="D21" s="9"/>
      <c r="E21" s="10"/>
    </row>
    <row r="22" spans="2:7" ht="16.5" customHeight="1">
      <c r="B22" s="3" t="s">
        <v>20</v>
      </c>
      <c r="C22" s="8"/>
      <c r="D22" s="9"/>
      <c r="E22" s="10"/>
    </row>
    <row r="23" spans="2:7" ht="16.5" customHeight="1">
      <c r="B23" s="3" t="s">
        <v>21</v>
      </c>
      <c r="C23" s="8"/>
      <c r="D23" s="9"/>
      <c r="E23" s="10"/>
    </row>
    <row r="24" spans="2:7" ht="16.5" customHeight="1">
      <c r="B24" s="3" t="s">
        <v>22</v>
      </c>
      <c r="C24" s="6"/>
      <c r="D24" s="6"/>
      <c r="E24" s="6"/>
      <c r="G24" s="4"/>
    </row>
    <row r="25" spans="2:7">
      <c r="B25" s="6"/>
      <c r="C25" s="5"/>
      <c r="D25" s="5"/>
      <c r="E25" s="6"/>
    </row>
    <row r="26" spans="2:7">
      <c r="B26" s="665" t="s">
        <v>13</v>
      </c>
      <c r="C26" s="6"/>
      <c r="D26" s="6"/>
      <c r="E26" s="6"/>
    </row>
    <row r="27" spans="2:7">
      <c r="B27" s="3" t="s">
        <v>14</v>
      </c>
      <c r="C27" s="3"/>
      <c r="D27" s="3"/>
      <c r="E27" s="3"/>
    </row>
    <row r="28" spans="2:7">
      <c r="B28" s="3" t="s">
        <v>15</v>
      </c>
      <c r="C28" s="3"/>
      <c r="D28" s="3"/>
      <c r="E28" s="3"/>
    </row>
    <row r="29" spans="2:7">
      <c r="B29" s="3" t="s">
        <v>16</v>
      </c>
      <c r="C29" s="3"/>
      <c r="D29" s="3"/>
      <c r="E29" s="3"/>
    </row>
    <row r="33" spans="2:2">
      <c r="B33" s="13"/>
    </row>
    <row r="34" spans="2:2">
      <c r="B34" s="14"/>
    </row>
    <row r="35" spans="2:2">
      <c r="B35" s="14"/>
    </row>
    <row r="36" spans="2:2">
      <c r="B36" s="14"/>
    </row>
    <row r="37" spans="2:2">
      <c r="B37" s="14"/>
    </row>
    <row r="39" spans="2:2">
      <c r="B39" s="13"/>
    </row>
    <row r="40" spans="2:2">
      <c r="B40" s="13"/>
    </row>
    <row r="42" spans="2:2">
      <c r="B42" s="13"/>
    </row>
    <row r="43" spans="2:2">
      <c r="B43" s="13"/>
    </row>
    <row r="44" spans="2:2">
      <c r="B44" s="13"/>
    </row>
    <row r="45" spans="2:2">
      <c r="B45" s="13"/>
    </row>
    <row r="46" spans="2:2">
      <c r="B46" s="13"/>
    </row>
    <row r="47" spans="2:2">
      <c r="B47" s="13"/>
    </row>
    <row r="49" spans="2:3">
      <c r="B49" s="13"/>
    </row>
    <row r="50" spans="2:3">
      <c r="B50" s="13"/>
    </row>
    <row r="53" spans="2:3">
      <c r="B53" s="3"/>
      <c r="C53" s="15"/>
    </row>
    <row r="54" spans="2:3">
      <c r="B54" s="12"/>
      <c r="C54" s="16"/>
    </row>
    <row r="55" spans="2:3">
      <c r="B55" s="12"/>
      <c r="C55" s="16"/>
    </row>
    <row r="56" spans="2:3">
      <c r="B56" s="12"/>
      <c r="C56" s="16"/>
    </row>
    <row r="57" spans="2:3">
      <c r="B57" s="12"/>
      <c r="C57" s="16"/>
    </row>
    <row r="58" spans="2:3">
      <c r="B58" s="12"/>
      <c r="C58" s="16"/>
    </row>
    <row r="59" spans="2:3">
      <c r="B59" s="12"/>
      <c r="C59" s="16"/>
    </row>
    <row r="60" spans="2:3">
      <c r="B60" s="12"/>
      <c r="C60" s="16"/>
    </row>
    <row r="61" spans="2:3">
      <c r="B61" s="12"/>
      <c r="C61" s="16"/>
    </row>
    <row r="62" spans="2:3">
      <c r="B62" s="12"/>
      <c r="C62" s="16"/>
    </row>
    <row r="63" spans="2:3">
      <c r="B63" s="17"/>
      <c r="C63" s="12"/>
    </row>
    <row r="64" spans="2:3">
      <c r="B64" s="12"/>
      <c r="C64" s="16"/>
    </row>
    <row r="65" spans="2:3">
      <c r="B65" s="12"/>
      <c r="C65" s="16"/>
    </row>
    <row r="66" spans="2:3">
      <c r="B66" s="12"/>
      <c r="C66" s="16"/>
    </row>
    <row r="67" spans="2:3">
      <c r="B67" s="12"/>
      <c r="C67" s="16"/>
    </row>
    <row r="68" spans="2:3">
      <c r="B68" s="12"/>
      <c r="C68" s="16"/>
    </row>
    <row r="69" spans="2:3">
      <c r="B69" s="12"/>
      <c r="C69" s="16"/>
    </row>
    <row r="70" spans="2:3">
      <c r="B70" s="17"/>
      <c r="C70" s="12"/>
    </row>
    <row r="71" spans="2:3">
      <c r="B71" s="12"/>
      <c r="C71" s="12"/>
    </row>
    <row r="72" spans="2:3">
      <c r="B72" s="18"/>
      <c r="C72" s="16"/>
    </row>
    <row r="73" spans="2:3">
      <c r="B73" s="18"/>
      <c r="C73" s="16"/>
    </row>
    <row r="74" spans="2:3">
      <c r="B74" s="12"/>
      <c r="C74" s="12"/>
    </row>
    <row r="75" spans="2:3">
      <c r="B75" s="12"/>
      <c r="C75" s="12"/>
    </row>
    <row r="76" spans="2:3">
      <c r="B76" s="15"/>
      <c r="C76" s="15"/>
    </row>
    <row r="77" spans="2:3">
      <c r="B77" s="15"/>
      <c r="C77" s="15"/>
    </row>
    <row r="78" spans="2:3">
      <c r="B78" s="15"/>
      <c r="C78" s="15"/>
    </row>
    <row r="79" spans="2:3">
      <c r="B79" s="18"/>
      <c r="C79" s="12"/>
    </row>
    <row r="80" spans="2:3">
      <c r="B80" s="18"/>
      <c r="C80" s="12"/>
    </row>
    <row r="81" spans="2:3">
      <c r="B81" s="18"/>
      <c r="C81" s="12"/>
    </row>
    <row r="82" spans="2:3">
      <c r="B82" s="12"/>
      <c r="C82" s="12"/>
    </row>
    <row r="83" spans="2:3">
      <c r="B83" s="18"/>
      <c r="C83" s="12"/>
    </row>
    <row r="84" spans="2:3">
      <c r="B84" s="12"/>
      <c r="C84" s="12"/>
    </row>
    <row r="85" spans="2:3">
      <c r="B85" s="12"/>
      <c r="C85" s="12"/>
    </row>
    <row r="86" spans="2:3">
      <c r="B86" s="12"/>
      <c r="C86" s="12"/>
    </row>
    <row r="87" spans="2:3">
      <c r="B87" s="12"/>
      <c r="C87" s="12"/>
    </row>
    <row r="88" spans="2:3">
      <c r="B88" s="12"/>
      <c r="C88" s="12"/>
    </row>
    <row r="89" spans="2:3">
      <c r="B89" s="12"/>
      <c r="C89" s="12"/>
    </row>
    <row r="90" spans="2:3">
      <c r="B90" s="17"/>
      <c r="C90" s="12"/>
    </row>
    <row r="91" spans="2:3">
      <c r="B91" s="12"/>
      <c r="C91" s="12"/>
    </row>
    <row r="92" spans="2:3">
      <c r="B92" s="12"/>
      <c r="C92" s="12"/>
    </row>
    <row r="93" spans="2:3">
      <c r="B93" s="12"/>
      <c r="C93" s="12"/>
    </row>
    <row r="94" spans="2:3">
      <c r="B94" s="3"/>
      <c r="C94" s="15"/>
    </row>
    <row r="95" spans="2:3">
      <c r="B95" s="15"/>
      <c r="C95" s="15"/>
    </row>
    <row r="96" spans="2:3">
      <c r="B96" s="3"/>
      <c r="C96" s="15"/>
    </row>
    <row r="97" spans="2:3">
      <c r="B97" s="15"/>
      <c r="C97" s="15"/>
    </row>
    <row r="98" spans="2:3">
      <c r="B98" s="15"/>
      <c r="C98" s="15"/>
    </row>
    <row r="99" spans="2:3">
      <c r="B99" s="15"/>
      <c r="C99" s="15"/>
    </row>
  </sheetData>
  <sheetProtection sheet="1" objects="1" scenarios="1" autoFilter="0"/>
  <phoneticPr fontId="1"/>
  <hyperlinks>
    <hyperlink ref="B5" location="Environment_Climate_Change_Data" display="Climate Change Data" xr:uid="{657588D1-C5C2-48C5-A1C5-A3A2B1C336A9}"/>
    <hyperlink ref="B6" location="Environment_Water_Resources_Data" display="Water Resources Data" xr:uid="{851DEA4F-5B0C-45E6-90B1-A360BC41512F}"/>
    <hyperlink ref="B7" location="Environment_Prevention_of_Pollution_Data" display="Prevention of Pollution Data" xr:uid="{48F56355-98B9-44E3-A7D3-16FD563CA095}"/>
    <hyperlink ref="B8" location="Environment_Efficient_Use_of_Resources_Data" display="Efficient Use of Resources Data" xr:uid="{0E3F4AAE-5E0A-485B-AFA9-40D825AAED04}"/>
    <hyperlink ref="B12" location="Environmental_Business_Power_Related_Data" display="Power Related Data" xr:uid="{A69F84FD-991D-41FC-B8F2-5E5D2E6FB69B}"/>
    <hyperlink ref="B13" location="Environmental_Business_LNG_Related_Data" display="LNG Related Data" xr:uid="{C9BE2FFF-BF18-4270-AF0E-88538E3C535C}"/>
    <hyperlink ref="B14" location="Environmental_Business_Equity_Share_of_Oil_and_Gas_Upstream_Production" display="Equity Share of Oil and Gas Upstream Production" xr:uid="{67686B5E-E17C-4828-A2E6-E45D0EB81BE8}"/>
    <hyperlink ref="B15" location="Environmental_Business_Real_Estate_Related_Data" display="Real Estate Related Data" xr:uid="{DF90C365-0A23-4692-B5D2-C340C454153A}"/>
    <hyperlink ref="B16" location="Environmental_Business_Certified_data" display="Certified Data" xr:uid="{4855D4FB-C060-44D2-A6AB-37F84EA1F844}"/>
    <hyperlink ref="B19" location="Social_Human_Resource_Management_Basic_Data" display="Human Resource Management Basic Data" xr:uid="{71DE245E-E0A3-4483-BC0B-8B9A3C59059F}"/>
    <hyperlink ref="B20" location="Social_Diversity_Management_Relevant_Data" display="Diversity Management Relevant Data(Non-consolidated)" xr:uid="{D00472C9-CCCD-4B3E-A18F-AADF187E9B64}"/>
    <hyperlink ref="B21" location="Social_Occupational_Safety_and_Health_Data__Consolidated_and_Non_Consolidated_Basis" display="Occupational Safety and Health Data (Consolidated and Non-Consolidated Basis)" xr:uid="{8D420815-EB27-4733-82F1-7F60009386CE}"/>
    <hyperlink ref="B22" location="Social_Human_Resource_Development_and_Training_Data" display="Human Resource Development and Training Data" xr:uid="{047D6145-844B-4C67-9BF9-F0435D21BEAA}"/>
    <hyperlink ref="B23" location="Social_Community_Reference_Data" display="Community Reference Data" xr:uid="{CED2097B-219D-4AD9-B063-63E6EFAB8327}"/>
    <hyperlink ref="B9" location="Environment_Environmental_Management_Systems_EMS" display="Environmental Management Systems (EMS)" xr:uid="{5E37AF52-5E3A-4733-AADF-A1886DFB8D3A}"/>
    <hyperlink ref="B24" location="Social_Supply_Chain_Management_Related_Data" display="Supply Chain Management Related Data" xr:uid="{41F17ADD-1F55-42C1-A5D0-6DBBB128BC2F}"/>
    <hyperlink ref="B27" location="Governance_Board_of_Directors" display="Board of Directors" xr:uid="{E9BB913B-0A94-451F-AEBC-5C0CD7B693F2}"/>
    <hyperlink ref="B29" location="Governance_Compliance" display="Compliance" xr:uid="{8876D966-8360-437E-ABDC-F517E0047782}"/>
    <hyperlink ref="B28" location="Governance_Remuneration_for_Directors__etc." display="Remuneration for Directors, etc." xr:uid="{7FD09233-FDB9-48D1-8A8B-FF449605B5DA}"/>
  </hyperlinks>
  <pageMargins left="0.25" right="0.25" top="0.75" bottom="0.75" header="0.3" footer="0.3"/>
  <pageSetup paperSize="9" scale="8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E66DD-1A77-4F5E-B428-477ABB88F6DB}">
  <sheetPr>
    <pageSetUpPr autoPageBreaks="0" fitToPage="1"/>
  </sheetPr>
  <dimension ref="A1:V274"/>
  <sheetViews>
    <sheetView showGridLines="0" zoomScaleNormal="100" zoomScaleSheetLayoutView="50" workbookViewId="0"/>
  </sheetViews>
  <sheetFormatPr defaultColWidth="8.69921875" defaultRowHeight="18.600000000000001" customHeight="1"/>
  <cols>
    <col min="1" max="2" width="20.69921875" style="6" customWidth="1"/>
    <col min="3" max="13" width="11.69921875" style="6" customWidth="1"/>
    <col min="14" max="15" width="10.69921875" style="6" customWidth="1"/>
    <col min="16" max="16" width="17.69921875" style="6" customWidth="1"/>
    <col min="17" max="20" width="10.69921875" style="6" customWidth="1"/>
    <col min="21" max="16384" width="8.69921875" style="6"/>
  </cols>
  <sheetData>
    <row r="1" spans="1:14" ht="15" customHeight="1"/>
    <row r="2" spans="1:14" ht="15" customHeight="1">
      <c r="A2" s="6" t="s">
        <v>23</v>
      </c>
    </row>
    <row r="3" spans="1:14" ht="15" customHeight="1">
      <c r="A3" s="6" t="s">
        <v>24</v>
      </c>
    </row>
    <row r="4" spans="1:14" ht="15" customHeight="1">
      <c r="A4" s="6" t="s">
        <v>25</v>
      </c>
    </row>
    <row r="5" spans="1:14" ht="15" customHeight="1">
      <c r="A5" s="1" t="s">
        <v>26</v>
      </c>
    </row>
    <row r="6" spans="1:14" ht="30" customHeight="1">
      <c r="A6" s="982" t="s">
        <v>27</v>
      </c>
      <c r="B6" s="982"/>
      <c r="C6" s="982"/>
      <c r="D6" s="982"/>
      <c r="E6" s="982"/>
      <c r="F6" s="982"/>
      <c r="G6" s="982"/>
      <c r="H6" s="982"/>
      <c r="I6" s="982"/>
      <c r="J6" s="982"/>
      <c r="K6" s="982"/>
      <c r="L6" s="982"/>
    </row>
    <row r="7" spans="1:14" ht="45.45" customHeight="1">
      <c r="A7" s="966" t="s">
        <v>28</v>
      </c>
      <c r="B7" s="967"/>
      <c r="C7" s="967"/>
      <c r="D7" s="967"/>
      <c r="E7" s="967"/>
      <c r="F7" s="967"/>
      <c r="G7" s="967"/>
      <c r="H7" s="967"/>
      <c r="I7" s="967"/>
      <c r="J7" s="967"/>
      <c r="K7" s="967"/>
      <c r="L7" s="967"/>
    </row>
    <row r="8" spans="1:14" ht="15" customHeight="1">
      <c r="A8" s="6" t="s">
        <v>29</v>
      </c>
    </row>
    <row r="9" spans="1:14" ht="15" customHeight="1">
      <c r="A9" s="6" t="s">
        <v>30</v>
      </c>
    </row>
    <row r="10" spans="1:14" ht="15" customHeight="1">
      <c r="A10" s="210" t="s">
        <v>1188</v>
      </c>
      <c r="B10" s="15"/>
      <c r="C10" s="15"/>
      <c r="D10" s="15"/>
      <c r="E10" s="21"/>
      <c r="F10" s="21"/>
      <c r="G10" s="15"/>
      <c r="H10" s="15"/>
    </row>
    <row r="11" spans="1:14" ht="15" customHeight="1">
      <c r="A11" s="15"/>
      <c r="B11" s="15"/>
      <c r="C11" s="15"/>
      <c r="D11" s="15"/>
      <c r="E11" s="15"/>
      <c r="F11" s="15"/>
      <c r="G11" s="15"/>
      <c r="H11" s="15"/>
    </row>
    <row r="12" spans="1:14" ht="15" customHeight="1">
      <c r="A12" s="2" t="s">
        <v>2</v>
      </c>
      <c r="B12" s="22"/>
      <c r="C12" s="15"/>
      <c r="D12" s="15"/>
      <c r="E12" s="15"/>
      <c r="F12" s="15"/>
      <c r="G12" s="15"/>
      <c r="H12" s="15"/>
    </row>
    <row r="13" spans="1:14" ht="15" customHeight="1">
      <c r="A13" s="2"/>
      <c r="B13" s="22"/>
      <c r="C13" s="15"/>
      <c r="D13" s="15"/>
      <c r="E13" s="15"/>
      <c r="F13" s="15"/>
      <c r="G13" s="15"/>
      <c r="H13" s="15"/>
    </row>
    <row r="14" spans="1:14" ht="15" customHeight="1">
      <c r="A14" s="5" t="s">
        <v>31</v>
      </c>
      <c r="B14" s="5"/>
      <c r="C14" s="5"/>
      <c r="D14" s="5"/>
      <c r="L14" s="640" t="s">
        <v>32</v>
      </c>
    </row>
    <row r="15" spans="1:14" ht="45.45" customHeight="1">
      <c r="A15" s="23" t="s">
        <v>33</v>
      </c>
      <c r="B15" s="947" t="s">
        <v>34</v>
      </c>
      <c r="C15" s="948"/>
      <c r="D15" s="949"/>
      <c r="E15" s="25" t="s">
        <v>35</v>
      </c>
      <c r="F15" s="25" t="s">
        <v>36</v>
      </c>
      <c r="G15" s="25" t="s">
        <v>37</v>
      </c>
      <c r="H15" s="25" t="s">
        <v>38</v>
      </c>
      <c r="I15" s="25" t="s">
        <v>39</v>
      </c>
      <c r="J15" s="25" t="s">
        <v>40</v>
      </c>
      <c r="K15" s="25" t="s">
        <v>41</v>
      </c>
      <c r="L15" s="27" t="s">
        <v>42</v>
      </c>
      <c r="M15" s="28"/>
      <c r="N15" s="29"/>
    </row>
    <row r="16" spans="1:14" ht="30" customHeight="1">
      <c r="A16" s="940" t="s">
        <v>43</v>
      </c>
      <c r="B16" s="533" t="s">
        <v>44</v>
      </c>
      <c r="C16" s="942" t="s">
        <v>45</v>
      </c>
      <c r="D16" s="942"/>
      <c r="E16" s="33" t="s">
        <v>46</v>
      </c>
      <c r="F16" s="35" t="s">
        <v>47</v>
      </c>
      <c r="G16" s="35" t="s">
        <v>47</v>
      </c>
      <c r="H16" s="493">
        <v>0</v>
      </c>
      <c r="I16" s="493">
        <v>0</v>
      </c>
      <c r="J16" s="705">
        <v>0</v>
      </c>
      <c r="K16" s="37"/>
      <c r="L16" s="1049" t="s">
        <v>48</v>
      </c>
      <c r="M16" s="38"/>
      <c r="N16" s="1050"/>
    </row>
    <row r="17" spans="1:16" ht="30" customHeight="1">
      <c r="A17" s="942"/>
      <c r="B17" s="942" t="s">
        <v>49</v>
      </c>
      <c r="C17" s="955" t="s">
        <v>50</v>
      </c>
      <c r="D17" s="956"/>
      <c r="E17" s="541" t="s">
        <v>46</v>
      </c>
      <c r="F17" s="42" t="s">
        <v>47</v>
      </c>
      <c r="G17" s="42" t="s">
        <v>47</v>
      </c>
      <c r="H17" s="550">
        <v>5.8</v>
      </c>
      <c r="I17" s="550">
        <v>4.79</v>
      </c>
      <c r="J17" s="728">
        <v>4.7300000000000004</v>
      </c>
      <c r="K17" s="43" t="s">
        <v>51</v>
      </c>
      <c r="L17" s="1049"/>
      <c r="M17" s="38"/>
      <c r="N17" s="1050"/>
      <c r="P17" s="44"/>
    </row>
    <row r="18" spans="1:16" ht="30" customHeight="1">
      <c r="A18" s="942"/>
      <c r="B18" s="953"/>
      <c r="C18" s="943" t="s">
        <v>52</v>
      </c>
      <c r="D18" s="972"/>
      <c r="E18" s="40" t="s">
        <v>46</v>
      </c>
      <c r="F18" s="540" t="s">
        <v>47</v>
      </c>
      <c r="G18" s="45" t="s">
        <v>47</v>
      </c>
      <c r="H18" s="551">
        <v>0.86</v>
      </c>
      <c r="I18" s="551">
        <v>0.73</v>
      </c>
      <c r="J18" s="730">
        <v>0.69</v>
      </c>
      <c r="K18" s="46" t="s">
        <v>51</v>
      </c>
      <c r="L18" s="1049"/>
      <c r="M18" s="38"/>
      <c r="N18" s="1050"/>
      <c r="P18" s="6" t="s">
        <v>53</v>
      </c>
    </row>
    <row r="19" spans="1:16" ht="30" customHeight="1">
      <c r="A19" s="942"/>
      <c r="B19" s="944"/>
      <c r="C19" s="957" t="s">
        <v>54</v>
      </c>
      <c r="D19" s="958"/>
      <c r="E19" s="52" t="s">
        <v>46</v>
      </c>
      <c r="F19" s="59" t="s">
        <v>47</v>
      </c>
      <c r="G19" s="59" t="s">
        <v>47</v>
      </c>
      <c r="H19" s="552">
        <v>6.66</v>
      </c>
      <c r="I19" s="706">
        <v>5.52</v>
      </c>
      <c r="J19" s="869">
        <v>5.42</v>
      </c>
      <c r="K19" s="60" t="s">
        <v>51</v>
      </c>
      <c r="L19" s="1049"/>
      <c r="M19" s="38"/>
      <c r="N19" s="1050"/>
    </row>
    <row r="20" spans="1:16" ht="15" customHeight="1">
      <c r="A20" s="625"/>
      <c r="B20" s="5"/>
      <c r="C20" s="5"/>
      <c r="D20" s="5"/>
      <c r="F20" s="602"/>
      <c r="H20" s="602"/>
      <c r="K20" s="602"/>
      <c r="M20" s="53"/>
    </row>
    <row r="21" spans="1:16" ht="15" customHeight="1">
      <c r="A21" s="542"/>
      <c r="B21" s="5"/>
      <c r="C21" s="542"/>
      <c r="D21" s="542"/>
      <c r="F21" s="626"/>
      <c r="H21" s="626"/>
      <c r="L21" s="640" t="s">
        <v>32</v>
      </c>
      <c r="N21" s="53"/>
    </row>
    <row r="22" spans="1:16" ht="45.45" customHeight="1">
      <c r="A22" s="534" t="s">
        <v>55</v>
      </c>
      <c r="B22" s="947" t="s">
        <v>34</v>
      </c>
      <c r="C22" s="948"/>
      <c r="D22" s="949"/>
      <c r="E22" s="25" t="s">
        <v>35</v>
      </c>
      <c r="F22" s="25" t="s">
        <v>36</v>
      </c>
      <c r="G22" s="25" t="s">
        <v>37</v>
      </c>
      <c r="H22" s="25" t="s">
        <v>38</v>
      </c>
      <c r="I22" s="25" t="s">
        <v>39</v>
      </c>
      <c r="J22" s="25" t="s">
        <v>40</v>
      </c>
      <c r="K22" s="25" t="s">
        <v>41</v>
      </c>
      <c r="L22" s="27" t="s">
        <v>42</v>
      </c>
      <c r="M22" s="28"/>
      <c r="N22" s="29"/>
    </row>
    <row r="23" spans="1:16" ht="30" customHeight="1">
      <c r="A23" s="940" t="s">
        <v>43</v>
      </c>
      <c r="B23" s="31" t="s">
        <v>44</v>
      </c>
      <c r="C23" s="960" t="s">
        <v>54</v>
      </c>
      <c r="D23" s="993"/>
      <c r="E23" s="33" t="s">
        <v>46</v>
      </c>
      <c r="F23" s="870">
        <v>0</v>
      </c>
      <c r="G23" s="870">
        <v>0</v>
      </c>
      <c r="H23" s="870">
        <v>0</v>
      </c>
      <c r="I23" s="36" t="s">
        <v>47</v>
      </c>
      <c r="J23" s="723" t="s">
        <v>56</v>
      </c>
      <c r="K23" s="37"/>
      <c r="L23" s="1042" t="s">
        <v>48</v>
      </c>
      <c r="M23" s="38"/>
      <c r="N23" s="1050"/>
    </row>
    <row r="24" spans="1:16" ht="30" customHeight="1">
      <c r="A24" s="953"/>
      <c r="B24" s="940" t="s">
        <v>49</v>
      </c>
      <c r="C24" s="955" t="s">
        <v>50</v>
      </c>
      <c r="D24" s="956"/>
      <c r="E24" s="41" t="s">
        <v>46</v>
      </c>
      <c r="F24" s="494">
        <v>21.05</v>
      </c>
      <c r="G24" s="494">
        <v>19.52</v>
      </c>
      <c r="H24" s="494">
        <v>20.54</v>
      </c>
      <c r="I24" s="115" t="s">
        <v>47</v>
      </c>
      <c r="J24" s="724" t="s">
        <v>56</v>
      </c>
      <c r="K24" s="535"/>
      <c r="L24" s="1042"/>
      <c r="M24" s="38"/>
      <c r="N24" s="1050"/>
    </row>
    <row r="25" spans="1:16" ht="30" customHeight="1">
      <c r="A25" s="953"/>
      <c r="B25" s="953"/>
      <c r="C25" s="945" t="s">
        <v>57</v>
      </c>
      <c r="D25" s="946"/>
      <c r="E25" s="41" t="s">
        <v>46</v>
      </c>
      <c r="F25" s="707">
        <v>22.36</v>
      </c>
      <c r="G25" s="500">
        <v>20.87</v>
      </c>
      <c r="H25" s="557" t="s">
        <v>56</v>
      </c>
      <c r="I25" s="536" t="s">
        <v>47</v>
      </c>
      <c r="J25" s="725" t="s">
        <v>56</v>
      </c>
      <c r="K25" s="537"/>
      <c r="L25" s="1042"/>
      <c r="M25" s="38"/>
      <c r="N25" s="1050"/>
    </row>
    <row r="26" spans="1:16" ht="30" customHeight="1">
      <c r="A26" s="953"/>
      <c r="B26" s="953"/>
      <c r="C26" s="945" t="s">
        <v>52</v>
      </c>
      <c r="D26" s="946"/>
      <c r="E26" s="41" t="s">
        <v>46</v>
      </c>
      <c r="F26" s="557">
        <v>1.81</v>
      </c>
      <c r="G26" s="557">
        <v>1.75</v>
      </c>
      <c r="H26" s="557">
        <v>1.54</v>
      </c>
      <c r="I26" s="117" t="s">
        <v>47</v>
      </c>
      <c r="J26" s="726" t="s">
        <v>56</v>
      </c>
      <c r="K26" s="538"/>
      <c r="L26" s="1042"/>
      <c r="M26" s="38"/>
      <c r="N26" s="1050"/>
      <c r="P26" s="6" t="s">
        <v>53</v>
      </c>
    </row>
    <row r="27" spans="1:16" ht="30" customHeight="1">
      <c r="A27" s="953"/>
      <c r="B27" s="953"/>
      <c r="C27" s="945" t="s">
        <v>54</v>
      </c>
      <c r="D27" s="946"/>
      <c r="E27" s="41" t="s">
        <v>46</v>
      </c>
      <c r="F27" s="557">
        <v>22.85</v>
      </c>
      <c r="G27" s="557">
        <v>21.26</v>
      </c>
      <c r="H27" s="557">
        <v>22.08</v>
      </c>
      <c r="I27" s="117" t="s">
        <v>47</v>
      </c>
      <c r="J27" s="726" t="s">
        <v>56</v>
      </c>
      <c r="K27" s="538"/>
      <c r="L27" s="1042"/>
      <c r="M27" s="38"/>
      <c r="N27" s="1050"/>
    </row>
    <row r="28" spans="1:16" ht="30" customHeight="1">
      <c r="A28" s="941"/>
      <c r="B28" s="941"/>
      <c r="C28" s="957" t="s">
        <v>57</v>
      </c>
      <c r="D28" s="958"/>
      <c r="E28" s="48" t="s">
        <v>46</v>
      </c>
      <c r="F28" s="495">
        <v>24.17</v>
      </c>
      <c r="G28" s="495">
        <v>22.61</v>
      </c>
      <c r="H28" s="495" t="s">
        <v>58</v>
      </c>
      <c r="I28" s="122" t="s">
        <v>47</v>
      </c>
      <c r="J28" s="727" t="s">
        <v>56</v>
      </c>
      <c r="K28" s="539"/>
      <c r="L28" s="1042"/>
      <c r="M28" s="38"/>
      <c r="N28" s="1050"/>
    </row>
    <row r="29" spans="1:16" ht="18.600000000000001" customHeight="1">
      <c r="A29" s="5"/>
      <c r="B29" s="5"/>
      <c r="C29" s="5"/>
      <c r="D29" s="5"/>
      <c r="M29" s="53"/>
    </row>
    <row r="30" spans="1:16" ht="15" customHeight="1">
      <c r="A30" s="542"/>
      <c r="B30" s="5"/>
      <c r="C30" s="542"/>
      <c r="D30" s="542"/>
      <c r="F30" s="626"/>
      <c r="H30" s="626"/>
      <c r="K30" s="640" t="s">
        <v>32</v>
      </c>
      <c r="N30" s="53"/>
    </row>
    <row r="31" spans="1:16" ht="30" customHeight="1">
      <c r="A31" s="25" t="s">
        <v>33</v>
      </c>
      <c r="B31" s="947" t="s">
        <v>59</v>
      </c>
      <c r="C31" s="948"/>
      <c r="D31" s="949"/>
      <c r="E31" s="23" t="s">
        <v>35</v>
      </c>
      <c r="F31" s="26" t="s">
        <v>36</v>
      </c>
      <c r="G31" s="25" t="s">
        <v>37</v>
      </c>
      <c r="H31" s="25" t="s">
        <v>38</v>
      </c>
      <c r="I31" s="25" t="s">
        <v>39</v>
      </c>
      <c r="J31" s="25" t="s">
        <v>40</v>
      </c>
      <c r="K31" s="25" t="s">
        <v>41</v>
      </c>
      <c r="L31" s="28"/>
      <c r="M31" s="55"/>
      <c r="N31" s="56"/>
    </row>
    <row r="32" spans="1:16" ht="30" customHeight="1">
      <c r="A32" s="940" t="s">
        <v>60</v>
      </c>
      <c r="B32" s="971" t="s">
        <v>61</v>
      </c>
      <c r="C32" s="940" t="s">
        <v>62</v>
      </c>
      <c r="D32" s="1040"/>
      <c r="E32" s="41" t="s">
        <v>46</v>
      </c>
      <c r="F32" s="42" t="s">
        <v>47</v>
      </c>
      <c r="G32" s="42" t="s">
        <v>47</v>
      </c>
      <c r="H32" s="550">
        <v>0.45</v>
      </c>
      <c r="I32" s="550">
        <v>0.28999999999999998</v>
      </c>
      <c r="J32" s="728">
        <v>0.49</v>
      </c>
      <c r="K32" s="43"/>
      <c r="L32" s="57"/>
      <c r="M32" s="8"/>
      <c r="N32" s="39"/>
    </row>
    <row r="33" spans="1:14" ht="30" customHeight="1">
      <c r="A33" s="953"/>
      <c r="B33" s="972"/>
      <c r="C33" s="1030" t="s">
        <v>63</v>
      </c>
      <c r="D33" s="1041"/>
      <c r="E33" s="41" t="s">
        <v>46</v>
      </c>
      <c r="F33" s="45" t="s">
        <v>47</v>
      </c>
      <c r="G33" s="45" t="s">
        <v>47</v>
      </c>
      <c r="H33" s="708">
        <v>0.18</v>
      </c>
      <c r="I33" s="708">
        <v>0.16</v>
      </c>
      <c r="J33" s="729">
        <v>0.15</v>
      </c>
      <c r="K33" s="46"/>
      <c r="L33" s="57"/>
      <c r="M33" s="8"/>
      <c r="N33" s="39"/>
    </row>
    <row r="34" spans="1:14" ht="30" customHeight="1">
      <c r="A34" s="953"/>
      <c r="B34" s="972"/>
      <c r="C34" s="1030" t="s">
        <v>64</v>
      </c>
      <c r="D34" s="1041"/>
      <c r="E34" s="41" t="s">
        <v>46</v>
      </c>
      <c r="F34" s="45" t="s">
        <v>47</v>
      </c>
      <c r="G34" s="45" t="s">
        <v>47</v>
      </c>
      <c r="H34" s="708">
        <v>2.65</v>
      </c>
      <c r="I34" s="708">
        <v>2.13</v>
      </c>
      <c r="J34" s="729">
        <v>2.06</v>
      </c>
      <c r="K34" s="46"/>
      <c r="L34" s="57"/>
      <c r="M34" s="8"/>
      <c r="N34" s="39"/>
    </row>
    <row r="35" spans="1:14" ht="30" customHeight="1">
      <c r="A35" s="953"/>
      <c r="B35" s="972"/>
      <c r="C35" s="1030" t="s">
        <v>65</v>
      </c>
      <c r="D35" s="1041"/>
      <c r="E35" s="41" t="s">
        <v>46</v>
      </c>
      <c r="F35" s="45" t="s">
        <v>47</v>
      </c>
      <c r="G35" s="45" t="s">
        <v>47</v>
      </c>
      <c r="H35" s="708">
        <v>0.19</v>
      </c>
      <c r="I35" s="708">
        <v>0.19</v>
      </c>
      <c r="J35" s="729">
        <v>0.14000000000000001</v>
      </c>
      <c r="K35" s="46"/>
      <c r="L35" s="57"/>
      <c r="M35" s="8"/>
      <c r="N35" s="39"/>
    </row>
    <row r="36" spans="1:14" ht="30" customHeight="1">
      <c r="A36" s="953"/>
      <c r="B36" s="972"/>
      <c r="C36" s="1030" t="s">
        <v>66</v>
      </c>
      <c r="D36" s="1041"/>
      <c r="E36" s="41" t="s">
        <v>46</v>
      </c>
      <c r="F36" s="45" t="s">
        <v>47</v>
      </c>
      <c r="G36" s="45" t="s">
        <v>47</v>
      </c>
      <c r="H36" s="708">
        <v>0.02</v>
      </c>
      <c r="I36" s="708">
        <v>0.02</v>
      </c>
      <c r="J36" s="729">
        <v>0.02</v>
      </c>
      <c r="K36" s="46"/>
      <c r="L36" s="57"/>
      <c r="M36" s="8"/>
      <c r="N36" s="39"/>
    </row>
    <row r="37" spans="1:14" ht="30" customHeight="1">
      <c r="A37" s="953"/>
      <c r="B37" s="972"/>
      <c r="C37" s="1030" t="s">
        <v>67</v>
      </c>
      <c r="D37" s="1041"/>
      <c r="E37" s="41" t="s">
        <v>46</v>
      </c>
      <c r="F37" s="45" t="s">
        <v>47</v>
      </c>
      <c r="G37" s="45" t="s">
        <v>47</v>
      </c>
      <c r="H37" s="708">
        <v>1.04</v>
      </c>
      <c r="I37" s="708">
        <v>0.94</v>
      </c>
      <c r="J37" s="729">
        <v>0.91</v>
      </c>
      <c r="K37" s="46"/>
      <c r="L37" s="57"/>
      <c r="M37" s="8"/>
      <c r="N37" s="39"/>
    </row>
    <row r="38" spans="1:14" ht="30" customHeight="1">
      <c r="A38" s="953"/>
      <c r="B38" s="972"/>
      <c r="C38" s="1030" t="s">
        <v>68</v>
      </c>
      <c r="D38" s="1041"/>
      <c r="E38" s="41" t="s">
        <v>46</v>
      </c>
      <c r="F38" s="45" t="s">
        <v>47</v>
      </c>
      <c r="G38" s="45" t="s">
        <v>47</v>
      </c>
      <c r="H38" s="708">
        <v>0.06</v>
      </c>
      <c r="I38" s="708">
        <v>0.04</v>
      </c>
      <c r="J38" s="729">
        <v>0.03</v>
      </c>
      <c r="K38" s="46"/>
      <c r="L38" s="57"/>
      <c r="M38" s="8"/>
      <c r="N38" s="39"/>
    </row>
    <row r="39" spans="1:14" ht="30" customHeight="1">
      <c r="A39" s="953"/>
      <c r="B39" s="972"/>
      <c r="C39" s="1030" t="s">
        <v>69</v>
      </c>
      <c r="D39" s="1041"/>
      <c r="E39" s="41" t="s">
        <v>46</v>
      </c>
      <c r="F39" s="45" t="s">
        <v>47</v>
      </c>
      <c r="G39" s="45" t="s">
        <v>47</v>
      </c>
      <c r="H39" s="708">
        <v>2.06</v>
      </c>
      <c r="I39" s="708">
        <v>1.76</v>
      </c>
      <c r="J39" s="729">
        <v>1.62</v>
      </c>
      <c r="K39" s="46"/>
      <c r="L39" s="57"/>
      <c r="M39" s="8"/>
      <c r="N39" s="39"/>
    </row>
    <row r="40" spans="1:14" ht="30" customHeight="1">
      <c r="A40" s="953"/>
      <c r="B40" s="972"/>
      <c r="C40" s="1037" t="s">
        <v>70</v>
      </c>
      <c r="D40" s="1043"/>
      <c r="E40" s="48" t="s">
        <v>46</v>
      </c>
      <c r="F40" s="59" t="s">
        <v>47</v>
      </c>
      <c r="G40" s="59" t="s">
        <v>47</v>
      </c>
      <c r="H40" s="708">
        <v>0</v>
      </c>
      <c r="I40" s="708">
        <v>0</v>
      </c>
      <c r="J40" s="730">
        <v>0</v>
      </c>
      <c r="K40" s="60"/>
      <c r="L40" s="57"/>
      <c r="M40" s="8"/>
      <c r="N40" s="39"/>
    </row>
    <row r="41" spans="1:14" ht="30" customHeight="1">
      <c r="A41" s="941"/>
      <c r="B41" s="973"/>
      <c r="C41" s="1028" t="s">
        <v>71</v>
      </c>
      <c r="D41" s="1039"/>
      <c r="E41" s="47" t="s">
        <v>46</v>
      </c>
      <c r="F41" s="36" t="s">
        <v>47</v>
      </c>
      <c r="G41" s="36" t="s">
        <v>47</v>
      </c>
      <c r="H41" s="554">
        <v>6.66</v>
      </c>
      <c r="I41" s="554">
        <v>5.52</v>
      </c>
      <c r="J41" s="705">
        <v>5.42</v>
      </c>
      <c r="K41" s="61" t="s">
        <v>72</v>
      </c>
      <c r="L41" s="57"/>
      <c r="M41" s="8"/>
      <c r="N41" s="39"/>
    </row>
    <row r="42" spans="1:14" ht="18.600000000000001" customHeight="1">
      <c r="A42" s="5"/>
      <c r="B42" s="5"/>
      <c r="C42" s="5"/>
      <c r="D42" s="5"/>
      <c r="M42" s="53"/>
    </row>
    <row r="43" spans="1:14" ht="15" customHeight="1">
      <c r="A43" s="542"/>
      <c r="B43" s="5"/>
      <c r="C43" s="542"/>
      <c r="D43" s="542"/>
      <c r="F43" s="626"/>
      <c r="H43" s="626"/>
      <c r="K43" s="640" t="s">
        <v>32</v>
      </c>
      <c r="N43" s="53"/>
    </row>
    <row r="44" spans="1:14" ht="30" customHeight="1">
      <c r="A44" s="23" t="s">
        <v>55</v>
      </c>
      <c r="B44" s="947" t="s">
        <v>59</v>
      </c>
      <c r="C44" s="948"/>
      <c r="D44" s="949"/>
      <c r="E44" s="23" t="s">
        <v>35</v>
      </c>
      <c r="F44" s="26" t="s">
        <v>36</v>
      </c>
      <c r="G44" s="25" t="s">
        <v>37</v>
      </c>
      <c r="H44" s="25" t="s">
        <v>38</v>
      </c>
      <c r="I44" s="25" t="s">
        <v>39</v>
      </c>
      <c r="J44" s="25" t="s">
        <v>40</v>
      </c>
      <c r="K44" s="25" t="s">
        <v>41</v>
      </c>
      <c r="L44" s="28"/>
      <c r="M44" s="55"/>
      <c r="N44" s="56"/>
    </row>
    <row r="45" spans="1:14" ht="30" customHeight="1">
      <c r="A45" s="940" t="s">
        <v>60</v>
      </c>
      <c r="B45" s="971" t="s">
        <v>61</v>
      </c>
      <c r="C45" s="955" t="s">
        <v>73</v>
      </c>
      <c r="D45" s="956"/>
      <c r="E45" s="41" t="s">
        <v>46</v>
      </c>
      <c r="F45" s="550">
        <v>3.17</v>
      </c>
      <c r="G45" s="550">
        <v>3.23</v>
      </c>
      <c r="H45" s="550">
        <v>4.66</v>
      </c>
      <c r="I45" s="42" t="s">
        <v>47</v>
      </c>
      <c r="J45" s="724" t="s">
        <v>56</v>
      </c>
      <c r="K45" s="43"/>
      <c r="L45" s="62"/>
      <c r="M45" s="39"/>
      <c r="N45" s="39"/>
    </row>
    <row r="46" spans="1:14" ht="30" customHeight="1">
      <c r="A46" s="953"/>
      <c r="B46" s="972"/>
      <c r="C46" s="945" t="s">
        <v>74</v>
      </c>
      <c r="D46" s="946"/>
      <c r="E46" s="41" t="s">
        <v>46</v>
      </c>
      <c r="F46" s="708">
        <v>0.41</v>
      </c>
      <c r="G46" s="708">
        <v>0.4</v>
      </c>
      <c r="H46" s="708">
        <v>0.53</v>
      </c>
      <c r="I46" s="45" t="s">
        <v>47</v>
      </c>
      <c r="J46" s="726" t="s">
        <v>56</v>
      </c>
      <c r="K46" s="46"/>
      <c r="L46" s="62"/>
      <c r="M46" s="39"/>
      <c r="N46" s="39"/>
    </row>
    <row r="47" spans="1:14" ht="30" customHeight="1">
      <c r="A47" s="953"/>
      <c r="B47" s="972"/>
      <c r="C47" s="945" t="s">
        <v>75</v>
      </c>
      <c r="D47" s="946"/>
      <c r="E47" s="41" t="s">
        <v>46</v>
      </c>
      <c r="F47" s="708">
        <v>1.22</v>
      </c>
      <c r="G47" s="708">
        <v>1.1200000000000001</v>
      </c>
      <c r="H47" s="708">
        <v>1.03</v>
      </c>
      <c r="I47" s="45" t="s">
        <v>47</v>
      </c>
      <c r="J47" s="726" t="s">
        <v>56</v>
      </c>
      <c r="K47" s="46"/>
      <c r="L47" s="62"/>
      <c r="M47" s="39"/>
      <c r="N47" s="39"/>
    </row>
    <row r="48" spans="1:14" ht="30" customHeight="1">
      <c r="A48" s="953"/>
      <c r="B48" s="972"/>
      <c r="C48" s="945" t="s">
        <v>76</v>
      </c>
      <c r="D48" s="946"/>
      <c r="E48" s="41" t="s">
        <v>46</v>
      </c>
      <c r="F48" s="708">
        <v>3.2</v>
      </c>
      <c r="G48" s="708">
        <v>3.22</v>
      </c>
      <c r="H48" s="708">
        <v>3.19</v>
      </c>
      <c r="I48" s="45" t="s">
        <v>47</v>
      </c>
      <c r="J48" s="726" t="s">
        <v>56</v>
      </c>
      <c r="K48" s="46"/>
      <c r="L48" s="62"/>
      <c r="M48" s="39"/>
      <c r="N48" s="39"/>
    </row>
    <row r="49" spans="1:16" ht="30" customHeight="1">
      <c r="A49" s="953"/>
      <c r="B49" s="972"/>
      <c r="C49" s="945" t="s">
        <v>77</v>
      </c>
      <c r="D49" s="946"/>
      <c r="E49" s="41" t="s">
        <v>46</v>
      </c>
      <c r="F49" s="708">
        <v>0.13</v>
      </c>
      <c r="G49" s="708">
        <v>0.12</v>
      </c>
      <c r="H49" s="708">
        <v>0.14000000000000001</v>
      </c>
      <c r="I49" s="45" t="s">
        <v>47</v>
      </c>
      <c r="J49" s="726" t="s">
        <v>56</v>
      </c>
      <c r="K49" s="46"/>
      <c r="L49" s="62"/>
      <c r="M49" s="39"/>
      <c r="N49" s="39"/>
    </row>
    <row r="50" spans="1:16" ht="30" customHeight="1">
      <c r="A50" s="953"/>
      <c r="B50" s="972"/>
      <c r="C50" s="945" t="s">
        <v>78</v>
      </c>
      <c r="D50" s="946"/>
      <c r="E50" s="41" t="s">
        <v>46</v>
      </c>
      <c r="F50" s="708">
        <v>0.14000000000000001</v>
      </c>
      <c r="G50" s="708">
        <v>0.13</v>
      </c>
      <c r="H50" s="708">
        <v>0.18</v>
      </c>
      <c r="I50" s="45" t="s">
        <v>47</v>
      </c>
      <c r="J50" s="726" t="s">
        <v>56</v>
      </c>
      <c r="K50" s="46"/>
      <c r="L50" s="62"/>
      <c r="M50" s="39"/>
      <c r="N50" s="39"/>
    </row>
    <row r="51" spans="1:16" ht="30" customHeight="1">
      <c r="A51" s="953"/>
      <c r="B51" s="972"/>
      <c r="C51" s="945" t="s">
        <v>67</v>
      </c>
      <c r="D51" s="946"/>
      <c r="E51" s="41" t="s">
        <v>46</v>
      </c>
      <c r="F51" s="708">
        <v>1.43</v>
      </c>
      <c r="G51" s="708">
        <v>1.39</v>
      </c>
      <c r="H51" s="708">
        <v>1.4</v>
      </c>
      <c r="I51" s="45" t="s">
        <v>47</v>
      </c>
      <c r="J51" s="726" t="s">
        <v>56</v>
      </c>
      <c r="K51" s="46"/>
      <c r="L51" s="62"/>
      <c r="M51" s="39"/>
      <c r="N51" s="39"/>
    </row>
    <row r="52" spans="1:16" ht="30" customHeight="1">
      <c r="A52" s="953"/>
      <c r="B52" s="972"/>
      <c r="C52" s="945" t="s">
        <v>79</v>
      </c>
      <c r="D52" s="946"/>
      <c r="E52" s="41" t="s">
        <v>46</v>
      </c>
      <c r="F52" s="708">
        <v>0.24</v>
      </c>
      <c r="G52" s="708">
        <v>0.21</v>
      </c>
      <c r="H52" s="708">
        <v>0.11</v>
      </c>
      <c r="I52" s="45" t="s">
        <v>47</v>
      </c>
      <c r="J52" s="726" t="s">
        <v>56</v>
      </c>
      <c r="K52" s="46"/>
      <c r="L52" s="62"/>
      <c r="M52" s="39"/>
      <c r="N52" s="39"/>
    </row>
    <row r="53" spans="1:16" ht="30" customHeight="1">
      <c r="A53" s="953"/>
      <c r="B53" s="972"/>
      <c r="C53" s="945" t="s">
        <v>80</v>
      </c>
      <c r="D53" s="946"/>
      <c r="E53" s="41" t="s">
        <v>46</v>
      </c>
      <c r="F53" s="708">
        <v>12.89</v>
      </c>
      <c r="G53" s="708">
        <v>11.44</v>
      </c>
      <c r="H53" s="708">
        <v>10.77</v>
      </c>
      <c r="I53" s="45" t="s">
        <v>47</v>
      </c>
      <c r="J53" s="726" t="s">
        <v>56</v>
      </c>
      <c r="K53" s="46"/>
      <c r="L53" s="62"/>
      <c r="M53" s="39"/>
      <c r="N53" s="39"/>
    </row>
    <row r="54" spans="1:16" ht="30" customHeight="1">
      <c r="A54" s="953"/>
      <c r="B54" s="972"/>
      <c r="C54" s="945" t="s">
        <v>81</v>
      </c>
      <c r="D54" s="946"/>
      <c r="E54" s="41" t="s">
        <v>46</v>
      </c>
      <c r="F54" s="708">
        <v>0.02</v>
      </c>
      <c r="G54" s="708">
        <v>0.02</v>
      </c>
      <c r="H54" s="708">
        <v>0.02</v>
      </c>
      <c r="I54" s="45" t="s">
        <v>47</v>
      </c>
      <c r="J54" s="726" t="s">
        <v>56</v>
      </c>
      <c r="K54" s="46"/>
      <c r="L54" s="62"/>
      <c r="M54" s="39"/>
      <c r="N54" s="39"/>
    </row>
    <row r="55" spans="1:16" ht="30" customHeight="1">
      <c r="A55" s="953"/>
      <c r="B55" s="972"/>
      <c r="C55" s="957" t="s">
        <v>70</v>
      </c>
      <c r="D55" s="958"/>
      <c r="E55" s="48" t="s">
        <v>46</v>
      </c>
      <c r="F55" s="706">
        <v>0</v>
      </c>
      <c r="G55" s="706">
        <v>0</v>
      </c>
      <c r="H55" s="706">
        <v>0.05</v>
      </c>
      <c r="I55" s="59" t="s">
        <v>47</v>
      </c>
      <c r="J55" s="731" t="s">
        <v>56</v>
      </c>
      <c r="K55" s="60"/>
      <c r="L55" s="62"/>
      <c r="M55" s="39"/>
      <c r="N55" s="39"/>
    </row>
    <row r="56" spans="1:16" ht="30" customHeight="1">
      <c r="A56" s="941"/>
      <c r="B56" s="973"/>
      <c r="C56" s="960" t="s">
        <v>71</v>
      </c>
      <c r="D56" s="993"/>
      <c r="E56" s="47" t="s">
        <v>46</v>
      </c>
      <c r="F56" s="554">
        <v>22.85</v>
      </c>
      <c r="G56" s="554">
        <v>21.26</v>
      </c>
      <c r="H56" s="554">
        <v>22.08</v>
      </c>
      <c r="I56" s="36" t="s">
        <v>47</v>
      </c>
      <c r="J56" s="723" t="s">
        <v>56</v>
      </c>
      <c r="K56" s="37"/>
      <c r="L56" s="62"/>
      <c r="M56" s="39"/>
      <c r="N56" s="39"/>
    </row>
    <row r="57" spans="1:16" ht="15" customHeight="1"/>
    <row r="58" spans="1:16" ht="15" customHeight="1">
      <c r="A58" s="542"/>
      <c r="B58" s="5"/>
      <c r="C58" s="542"/>
      <c r="D58" s="542"/>
      <c r="F58" s="626"/>
      <c r="H58" s="626"/>
      <c r="M58" s="53"/>
      <c r="N58" s="640" t="s">
        <v>32</v>
      </c>
    </row>
    <row r="59" spans="1:16" ht="45.45" customHeight="1">
      <c r="A59" s="23" t="s">
        <v>33</v>
      </c>
      <c r="B59" s="947" t="s">
        <v>59</v>
      </c>
      <c r="C59" s="948"/>
      <c r="D59" s="949"/>
      <c r="E59" s="25" t="s">
        <v>35</v>
      </c>
      <c r="F59" s="25" t="s">
        <v>36</v>
      </c>
      <c r="G59" s="25" t="s">
        <v>37</v>
      </c>
      <c r="H59" s="25" t="s">
        <v>82</v>
      </c>
      <c r="I59" s="25" t="s">
        <v>39</v>
      </c>
      <c r="J59" s="25" t="s">
        <v>40</v>
      </c>
      <c r="K59" s="25" t="s">
        <v>41</v>
      </c>
      <c r="L59" s="63" t="s">
        <v>42</v>
      </c>
      <c r="M59" s="977" t="s">
        <v>83</v>
      </c>
      <c r="N59" s="978"/>
      <c r="O59" s="64"/>
      <c r="P59" s="65"/>
    </row>
    <row r="60" spans="1:16" s="64" customFormat="1" ht="45.45" customHeight="1">
      <c r="A60" s="940" t="s">
        <v>84</v>
      </c>
      <c r="B60" s="66" t="s">
        <v>44</v>
      </c>
      <c r="C60" s="960" t="s">
        <v>85</v>
      </c>
      <c r="D60" s="993"/>
      <c r="E60" s="33" t="s">
        <v>46</v>
      </c>
      <c r="F60" s="554">
        <v>0.02</v>
      </c>
      <c r="G60" s="554">
        <v>0.02</v>
      </c>
      <c r="H60" s="554">
        <v>0.04</v>
      </c>
      <c r="I60" s="554">
        <v>0.04</v>
      </c>
      <c r="J60" s="554">
        <v>0.03</v>
      </c>
      <c r="K60" s="37" t="s">
        <v>51</v>
      </c>
      <c r="L60" s="37"/>
      <c r="M60" s="979"/>
      <c r="N60" s="979"/>
      <c r="O60" s="1045"/>
      <c r="P60" s="1046"/>
    </row>
    <row r="61" spans="1:16" ht="45.45" customHeight="1">
      <c r="A61" s="953"/>
      <c r="B61" s="940" t="s">
        <v>49</v>
      </c>
      <c r="C61" s="955" t="s">
        <v>86</v>
      </c>
      <c r="D61" s="956"/>
      <c r="E61" s="92" t="s">
        <v>46</v>
      </c>
      <c r="F61" s="555" t="s">
        <v>56</v>
      </c>
      <c r="G61" s="494" t="s">
        <v>56</v>
      </c>
      <c r="H61" s="494">
        <v>116.12</v>
      </c>
      <c r="I61" s="494">
        <v>105.19</v>
      </c>
      <c r="J61" s="908">
        <v>105.78</v>
      </c>
      <c r="K61" s="43"/>
      <c r="L61" s="43"/>
      <c r="M61" s="980" t="s">
        <v>87</v>
      </c>
      <c r="N61" s="980"/>
      <c r="O61" s="907"/>
      <c r="P61" s="116"/>
    </row>
    <row r="62" spans="1:16" ht="30" customHeight="1">
      <c r="A62" s="953"/>
      <c r="B62" s="953"/>
      <c r="C62" s="945" t="s">
        <v>88</v>
      </c>
      <c r="D62" s="946"/>
      <c r="E62" s="58" t="s">
        <v>46</v>
      </c>
      <c r="F62" s="556" t="s">
        <v>56</v>
      </c>
      <c r="G62" s="557" t="s">
        <v>56</v>
      </c>
      <c r="H62" s="557">
        <v>0.8</v>
      </c>
      <c r="I62" s="557">
        <v>1.17</v>
      </c>
      <c r="J62" s="909">
        <v>6.34</v>
      </c>
      <c r="K62" s="46"/>
      <c r="L62" s="46"/>
      <c r="M62" s="981"/>
      <c r="N62" s="981"/>
      <c r="O62" s="907"/>
      <c r="P62" s="116"/>
    </row>
    <row r="63" spans="1:16" ht="60" customHeight="1">
      <c r="A63" s="953"/>
      <c r="B63" s="953"/>
      <c r="C63" s="945" t="s">
        <v>89</v>
      </c>
      <c r="D63" s="946"/>
      <c r="E63" s="58" t="s">
        <v>46</v>
      </c>
      <c r="F63" s="556" t="s">
        <v>56</v>
      </c>
      <c r="G63" s="557" t="s">
        <v>56</v>
      </c>
      <c r="H63" s="557">
        <v>1.6</v>
      </c>
      <c r="I63" s="557">
        <v>1.1200000000000001</v>
      </c>
      <c r="J63" s="909">
        <v>1.19</v>
      </c>
      <c r="K63" s="46"/>
      <c r="L63" s="46"/>
      <c r="M63" s="981"/>
      <c r="N63" s="981"/>
      <c r="O63" s="907"/>
      <c r="P63" s="116"/>
    </row>
    <row r="64" spans="1:16" ht="45.45" customHeight="1">
      <c r="A64" s="953"/>
      <c r="B64" s="953"/>
      <c r="C64" s="945" t="s">
        <v>90</v>
      </c>
      <c r="D64" s="946"/>
      <c r="E64" s="58" t="s">
        <v>46</v>
      </c>
      <c r="F64" s="556" t="s">
        <v>56</v>
      </c>
      <c r="G64" s="557" t="s">
        <v>56</v>
      </c>
      <c r="H64" s="557">
        <v>4.8</v>
      </c>
      <c r="I64" s="557">
        <v>3.56</v>
      </c>
      <c r="J64" s="909">
        <v>3.82</v>
      </c>
      <c r="K64" s="46"/>
      <c r="L64" s="46"/>
      <c r="M64" s="981"/>
      <c r="N64" s="981"/>
      <c r="O64" s="907"/>
      <c r="P64" s="116"/>
    </row>
    <row r="65" spans="1:18" ht="45.45" customHeight="1">
      <c r="A65" s="953"/>
      <c r="B65" s="953"/>
      <c r="C65" s="945" t="s">
        <v>91</v>
      </c>
      <c r="D65" s="946"/>
      <c r="E65" s="58" t="s">
        <v>46</v>
      </c>
      <c r="F65" s="556" t="s">
        <v>56</v>
      </c>
      <c r="G65" s="557" t="s">
        <v>56</v>
      </c>
      <c r="H65" s="557">
        <v>0.4</v>
      </c>
      <c r="I65" s="557">
        <v>0.46</v>
      </c>
      <c r="J65" s="909">
        <v>0.59</v>
      </c>
      <c r="K65" s="46"/>
      <c r="L65" s="46"/>
      <c r="M65" s="981"/>
      <c r="N65" s="981"/>
      <c r="O65" s="907"/>
      <c r="P65" s="116"/>
    </row>
    <row r="66" spans="1:18" ht="30" customHeight="1">
      <c r="A66" s="953"/>
      <c r="B66" s="953"/>
      <c r="C66" s="945" t="s">
        <v>92</v>
      </c>
      <c r="D66" s="946"/>
      <c r="E66" s="58" t="s">
        <v>46</v>
      </c>
      <c r="F66" s="556" t="s">
        <v>56</v>
      </c>
      <c r="G66" s="557" t="s">
        <v>56</v>
      </c>
      <c r="H66" s="557">
        <v>0.01</v>
      </c>
      <c r="I66" s="557">
        <v>0.01</v>
      </c>
      <c r="J66" s="909">
        <v>0.01</v>
      </c>
      <c r="K66" s="46"/>
      <c r="L66" s="46"/>
      <c r="M66" s="981"/>
      <c r="N66" s="981"/>
      <c r="O66" s="907"/>
      <c r="P66" s="116"/>
    </row>
    <row r="67" spans="1:18" ht="30" customHeight="1">
      <c r="A67" s="953"/>
      <c r="B67" s="953"/>
      <c r="C67" s="945" t="s">
        <v>93</v>
      </c>
      <c r="D67" s="946"/>
      <c r="E67" s="58" t="s">
        <v>46</v>
      </c>
      <c r="F67" s="556" t="s">
        <v>56</v>
      </c>
      <c r="G67" s="557" t="s">
        <v>56</v>
      </c>
      <c r="H67" s="557">
        <v>0.1</v>
      </c>
      <c r="I67" s="557">
        <v>0.06</v>
      </c>
      <c r="J67" s="909">
        <v>0.02</v>
      </c>
      <c r="K67" s="46"/>
      <c r="L67" s="46"/>
      <c r="M67" s="981"/>
      <c r="N67" s="981"/>
      <c r="O67" s="907"/>
      <c r="P67" s="116"/>
    </row>
    <row r="68" spans="1:18" ht="30" customHeight="1">
      <c r="A68" s="953"/>
      <c r="B68" s="953"/>
      <c r="C68" s="945" t="s">
        <v>94</v>
      </c>
      <c r="D68" s="946"/>
      <c r="E68" s="58" t="s">
        <v>46</v>
      </c>
      <c r="F68" s="556" t="s">
        <v>56</v>
      </c>
      <c r="G68" s="557" t="s">
        <v>56</v>
      </c>
      <c r="H68" s="557">
        <v>0.55000000000000004</v>
      </c>
      <c r="I68" s="557">
        <v>0.52</v>
      </c>
      <c r="J68" s="909">
        <v>0.59</v>
      </c>
      <c r="K68" s="46"/>
      <c r="L68" s="46"/>
      <c r="M68" s="981"/>
      <c r="N68" s="981"/>
      <c r="O68" s="907"/>
      <c r="P68" s="116"/>
    </row>
    <row r="69" spans="1:18" ht="45.45" customHeight="1">
      <c r="A69" s="953"/>
      <c r="B69" s="953"/>
      <c r="C69" s="945" t="s">
        <v>95</v>
      </c>
      <c r="D69" s="946"/>
      <c r="E69" s="58" t="s">
        <v>46</v>
      </c>
      <c r="F69" s="556" t="s">
        <v>56</v>
      </c>
      <c r="G69" s="557" t="s">
        <v>56</v>
      </c>
      <c r="H69" s="557">
        <v>3.15</v>
      </c>
      <c r="I69" s="557">
        <v>2.5099999999999998</v>
      </c>
      <c r="J69" s="909">
        <v>4.09</v>
      </c>
      <c r="K69" s="46"/>
      <c r="L69" s="46"/>
      <c r="M69" s="981"/>
      <c r="N69" s="981"/>
      <c r="O69" s="907"/>
      <c r="P69" s="116"/>
    </row>
    <row r="70" spans="1:18" ht="45.45" customHeight="1">
      <c r="A70" s="953"/>
      <c r="B70" s="953"/>
      <c r="C70" s="945" t="s">
        <v>96</v>
      </c>
      <c r="D70" s="946"/>
      <c r="E70" s="58" t="s">
        <v>46</v>
      </c>
      <c r="F70" s="556" t="s">
        <v>56</v>
      </c>
      <c r="G70" s="557" t="s">
        <v>56</v>
      </c>
      <c r="H70" s="557">
        <v>101</v>
      </c>
      <c r="I70" s="557">
        <v>70.2</v>
      </c>
      <c r="J70" s="910">
        <v>76.91</v>
      </c>
      <c r="K70" s="46"/>
      <c r="L70" s="46"/>
      <c r="M70" s="981" t="s">
        <v>97</v>
      </c>
      <c r="N70" s="981"/>
      <c r="O70" s="907"/>
      <c r="P70" s="116"/>
    </row>
    <row r="71" spans="1:18" ht="75" customHeight="1">
      <c r="A71" s="953"/>
      <c r="B71" s="953"/>
      <c r="C71" s="945" t="s">
        <v>98</v>
      </c>
      <c r="D71" s="946"/>
      <c r="E71" s="58" t="s">
        <v>46</v>
      </c>
      <c r="F71" s="556" t="s">
        <v>56</v>
      </c>
      <c r="G71" s="557" t="s">
        <v>56</v>
      </c>
      <c r="H71" s="557">
        <v>229.06</v>
      </c>
      <c r="I71" s="557">
        <v>156.74</v>
      </c>
      <c r="J71" s="909">
        <v>187.79</v>
      </c>
      <c r="K71" s="46"/>
      <c r="L71" s="46"/>
      <c r="M71" s="981" t="s">
        <v>99</v>
      </c>
      <c r="N71" s="981"/>
      <c r="O71" s="907"/>
      <c r="P71" s="116"/>
    </row>
    <row r="72" spans="1:18" ht="45.45" customHeight="1">
      <c r="A72" s="953"/>
      <c r="B72" s="953"/>
      <c r="C72" s="945" t="s">
        <v>100</v>
      </c>
      <c r="D72" s="946"/>
      <c r="E72" s="58" t="s">
        <v>46</v>
      </c>
      <c r="F72" s="556" t="s">
        <v>56</v>
      </c>
      <c r="G72" s="557" t="s">
        <v>56</v>
      </c>
      <c r="H72" s="557">
        <v>5.17</v>
      </c>
      <c r="I72" s="557">
        <v>4.7699999999999996</v>
      </c>
      <c r="J72" s="909">
        <v>4.3499999999999996</v>
      </c>
      <c r="K72" s="46"/>
      <c r="L72" s="46"/>
      <c r="M72" s="974"/>
      <c r="N72" s="974"/>
      <c r="O72" s="907"/>
      <c r="P72" s="116"/>
    </row>
    <row r="73" spans="1:18" ht="45.45" customHeight="1">
      <c r="A73" s="953"/>
      <c r="B73" s="953"/>
      <c r="C73" s="945" t="s">
        <v>101</v>
      </c>
      <c r="D73" s="946"/>
      <c r="E73" s="58" t="s">
        <v>46</v>
      </c>
      <c r="F73" s="556" t="s">
        <v>56</v>
      </c>
      <c r="G73" s="557" t="s">
        <v>56</v>
      </c>
      <c r="H73" s="557">
        <v>0.31</v>
      </c>
      <c r="I73" s="557">
        <v>0.17</v>
      </c>
      <c r="J73" s="909">
        <v>0.22</v>
      </c>
      <c r="K73" s="46"/>
      <c r="L73" s="46"/>
      <c r="M73" s="974"/>
      <c r="N73" s="974"/>
      <c r="O73" s="907"/>
      <c r="P73" s="116"/>
    </row>
    <row r="74" spans="1:18" ht="30" customHeight="1">
      <c r="A74" s="953"/>
      <c r="B74" s="953"/>
      <c r="C74" s="945" t="s">
        <v>102</v>
      </c>
      <c r="D74" s="946"/>
      <c r="E74" s="58" t="s">
        <v>46</v>
      </c>
      <c r="F74" s="556" t="s">
        <v>56</v>
      </c>
      <c r="G74" s="557" t="s">
        <v>56</v>
      </c>
      <c r="H74" s="557">
        <v>0.1</v>
      </c>
      <c r="I74" s="557">
        <v>0.05</v>
      </c>
      <c r="J74" s="910">
        <v>7.0000000000000007E-2</v>
      </c>
      <c r="K74" s="46"/>
      <c r="L74" s="46"/>
      <c r="M74" s="974"/>
      <c r="N74" s="974"/>
      <c r="O74" s="907"/>
      <c r="P74" s="116"/>
    </row>
    <row r="75" spans="1:18" ht="30" customHeight="1">
      <c r="A75" s="953"/>
      <c r="B75" s="953"/>
      <c r="C75" s="957" t="s">
        <v>103</v>
      </c>
      <c r="D75" s="958"/>
      <c r="E75" s="48" t="s">
        <v>46</v>
      </c>
      <c r="F75" s="558" t="s">
        <v>56</v>
      </c>
      <c r="G75" s="559" t="s">
        <v>56</v>
      </c>
      <c r="H75" s="559">
        <v>16.21</v>
      </c>
      <c r="I75" s="559">
        <v>16.05</v>
      </c>
      <c r="J75" s="911">
        <v>14.85</v>
      </c>
      <c r="K75" s="60" t="s">
        <v>51</v>
      </c>
      <c r="L75" s="60" t="s">
        <v>48</v>
      </c>
      <c r="M75" s="975"/>
      <c r="N75" s="975"/>
      <c r="O75" s="1044"/>
      <c r="P75" s="999"/>
    </row>
    <row r="76" spans="1:18" ht="30" customHeight="1">
      <c r="A76" s="941"/>
      <c r="B76" s="941"/>
      <c r="C76" s="960" t="s">
        <v>104</v>
      </c>
      <c r="D76" s="993"/>
      <c r="E76" s="33" t="s">
        <v>46</v>
      </c>
      <c r="F76" s="560" t="s">
        <v>56</v>
      </c>
      <c r="G76" s="495" t="s">
        <v>56</v>
      </c>
      <c r="H76" s="495">
        <v>479.38</v>
      </c>
      <c r="I76" s="495">
        <v>362.58</v>
      </c>
      <c r="J76" s="912">
        <v>406.62</v>
      </c>
      <c r="K76" s="50"/>
      <c r="L76" s="50"/>
      <c r="M76" s="976"/>
      <c r="N76" s="976"/>
      <c r="O76" s="1044"/>
      <c r="P76" s="999"/>
      <c r="R76" s="69"/>
    </row>
    <row r="77" spans="1:18" ht="15" customHeight="1">
      <c r="A77" s="968" t="s">
        <v>105</v>
      </c>
      <c r="B77" s="969"/>
      <c r="C77" s="969"/>
      <c r="D77" s="969"/>
      <c r="E77" s="969"/>
      <c r="F77" s="969"/>
      <c r="G77" s="969"/>
      <c r="H77" s="969"/>
      <c r="I77" s="969"/>
      <c r="J77" s="969"/>
      <c r="K77" s="969"/>
      <c r="L77" s="969"/>
      <c r="M77" s="969"/>
      <c r="N77" s="969"/>
    </row>
    <row r="78" spans="1:18" ht="30" customHeight="1">
      <c r="A78" s="982" t="s">
        <v>106</v>
      </c>
      <c r="B78" s="982"/>
      <c r="C78" s="982"/>
      <c r="D78" s="982"/>
      <c r="E78" s="982"/>
      <c r="F78" s="982"/>
      <c r="G78" s="982"/>
      <c r="H78" s="982"/>
      <c r="I78" s="982"/>
      <c r="J78" s="982"/>
      <c r="K78" s="982"/>
      <c r="L78" s="982"/>
      <c r="M78" s="982"/>
      <c r="N78" s="982"/>
      <c r="O78" s="20"/>
      <c r="P78" s="20"/>
    </row>
    <row r="79" spans="1:18" ht="45.45" customHeight="1">
      <c r="A79" s="1055" t="s">
        <v>1182</v>
      </c>
      <c r="B79" s="982"/>
      <c r="C79" s="982"/>
      <c r="D79" s="982"/>
      <c r="E79" s="982"/>
      <c r="F79" s="982"/>
      <c r="G79" s="982"/>
      <c r="H79" s="982"/>
      <c r="I79" s="982"/>
      <c r="J79" s="982"/>
      <c r="K79" s="982"/>
      <c r="L79" s="982"/>
      <c r="M79" s="982"/>
      <c r="N79" s="982"/>
      <c r="O79" s="20"/>
      <c r="P79" s="20"/>
    </row>
    <row r="80" spans="1:18" ht="15" customHeight="1">
      <c r="A80" s="6" t="s">
        <v>107</v>
      </c>
    </row>
    <row r="81" spans="1:16" ht="30" customHeight="1">
      <c r="A81" s="982" t="s">
        <v>108</v>
      </c>
      <c r="B81" s="982"/>
      <c r="C81" s="982"/>
      <c r="D81" s="982"/>
      <c r="E81" s="982"/>
      <c r="F81" s="982"/>
      <c r="G81" s="982"/>
      <c r="H81" s="982"/>
      <c r="I81" s="982"/>
      <c r="J81" s="982"/>
      <c r="K81" s="982"/>
      <c r="L81" s="982"/>
      <c r="M81" s="982"/>
      <c r="N81" s="982"/>
      <c r="O81" s="20"/>
      <c r="P81" s="20"/>
    </row>
    <row r="82" spans="1:16" ht="30" customHeight="1">
      <c r="A82" s="982" t="s">
        <v>109</v>
      </c>
      <c r="B82" s="982"/>
      <c r="C82" s="982"/>
      <c r="D82" s="982"/>
      <c r="E82" s="982"/>
      <c r="F82" s="982"/>
      <c r="G82" s="982"/>
      <c r="H82" s="982"/>
      <c r="I82" s="982"/>
      <c r="J82" s="982"/>
      <c r="K82" s="982"/>
      <c r="L82" s="982"/>
      <c r="M82" s="982"/>
      <c r="N82" s="982"/>
      <c r="O82" s="20"/>
      <c r="P82" s="20"/>
    </row>
    <row r="83" spans="1:16" ht="15" customHeight="1">
      <c r="A83" s="983" t="s">
        <v>110</v>
      </c>
      <c r="B83" s="982"/>
      <c r="C83" s="982"/>
      <c r="D83" s="982"/>
      <c r="E83" s="982"/>
      <c r="F83" s="982"/>
      <c r="G83" s="982"/>
      <c r="H83" s="982"/>
      <c r="I83" s="982"/>
      <c r="J83" s="982"/>
      <c r="K83" s="982"/>
      <c r="L83" s="982"/>
      <c r="M83" s="982"/>
      <c r="N83" s="982"/>
      <c r="O83" s="20"/>
      <c r="P83" s="20"/>
    </row>
    <row r="84" spans="1:16" ht="15" customHeight="1">
      <c r="A84" s="6" t="s">
        <v>111</v>
      </c>
    </row>
    <row r="85" spans="1:16" ht="15" customHeight="1">
      <c r="A85" s="6" t="s">
        <v>112</v>
      </c>
    </row>
    <row r="86" spans="1:16" ht="15" customHeight="1">
      <c r="A86" s="970" t="s">
        <v>113</v>
      </c>
      <c r="B86" s="970"/>
      <c r="C86" s="970"/>
      <c r="D86" s="970"/>
      <c r="E86" s="970"/>
      <c r="F86" s="970"/>
      <c r="G86" s="970"/>
      <c r="H86" s="970"/>
      <c r="I86" s="970"/>
      <c r="J86" s="970"/>
      <c r="K86" s="970"/>
      <c r="L86" s="970"/>
      <c r="M86" s="970"/>
      <c r="N86" s="970"/>
    </row>
    <row r="87" spans="1:16" ht="15" customHeight="1">
      <c r="A87" s="12"/>
      <c r="B87" s="12"/>
      <c r="C87" s="12"/>
      <c r="D87" s="12"/>
    </row>
    <row r="88" spans="1:16" ht="15" customHeight="1">
      <c r="A88" s="6" t="s">
        <v>114</v>
      </c>
      <c r="B88" s="12"/>
      <c r="C88" s="12"/>
      <c r="D88" s="12"/>
    </row>
    <row r="89" spans="1:16" ht="30" customHeight="1">
      <c r="A89" s="1032" t="s">
        <v>115</v>
      </c>
      <c r="B89" s="1032"/>
      <c r="C89" s="1032"/>
      <c r="D89" s="1032"/>
      <c r="E89" s="1032"/>
      <c r="F89" s="1032"/>
      <c r="G89" s="1032"/>
      <c r="H89" s="1032"/>
      <c r="I89" s="1032"/>
      <c r="J89" s="1032"/>
      <c r="K89" s="1032"/>
      <c r="L89" s="1032"/>
      <c r="M89" s="1032"/>
      <c r="N89" s="1032"/>
    </row>
    <row r="90" spans="1:16" ht="15" customHeight="1">
      <c r="A90" s="20"/>
      <c r="B90" s="20"/>
      <c r="C90" s="20"/>
      <c r="D90" s="20"/>
      <c r="E90" s="20"/>
      <c r="F90" s="20"/>
      <c r="G90" s="20"/>
      <c r="H90" s="20"/>
      <c r="I90" s="20"/>
      <c r="J90" s="20"/>
      <c r="K90" s="20"/>
      <c r="L90" s="20"/>
      <c r="M90" s="20"/>
      <c r="N90" s="20"/>
    </row>
    <row r="91" spans="1:16" ht="15" customHeight="1">
      <c r="A91" s="70"/>
      <c r="B91" s="70"/>
      <c r="C91" s="71"/>
      <c r="D91" s="71"/>
      <c r="E91" s="72"/>
      <c r="F91" s="72"/>
      <c r="G91" s="8"/>
      <c r="H91" s="73"/>
      <c r="I91" s="74"/>
      <c r="J91" s="74"/>
      <c r="K91" s="640" t="s">
        <v>32</v>
      </c>
      <c r="L91" s="74"/>
      <c r="M91" s="8"/>
    </row>
    <row r="92" spans="1:16" ht="30" customHeight="1">
      <c r="A92" s="23" t="s">
        <v>55</v>
      </c>
      <c r="B92" s="1056" t="s">
        <v>59</v>
      </c>
      <c r="C92" s="1057"/>
      <c r="D92" s="1058"/>
      <c r="E92" s="703" t="s">
        <v>116</v>
      </c>
      <c r="F92" s="75" t="s">
        <v>36</v>
      </c>
      <c r="G92" s="75" t="s">
        <v>37</v>
      </c>
      <c r="H92" s="75" t="s">
        <v>38</v>
      </c>
      <c r="I92" s="25" t="s">
        <v>39</v>
      </c>
      <c r="J92" s="25" t="s">
        <v>117</v>
      </c>
      <c r="K92" s="709" t="s">
        <v>118</v>
      </c>
    </row>
    <row r="93" spans="1:16" ht="30" customHeight="1">
      <c r="A93" s="1034" t="s">
        <v>119</v>
      </c>
      <c r="B93" s="1025" t="s">
        <v>61</v>
      </c>
      <c r="C93" s="940" t="s">
        <v>62</v>
      </c>
      <c r="D93" s="1033"/>
      <c r="E93" s="41" t="s">
        <v>46</v>
      </c>
      <c r="F93" s="710" t="s">
        <v>56</v>
      </c>
      <c r="G93" s="710" t="s">
        <v>56</v>
      </c>
      <c r="H93" s="860">
        <v>89.81</v>
      </c>
      <c r="I93" s="862">
        <v>95.8</v>
      </c>
      <c r="J93" s="862">
        <v>131.47</v>
      </c>
      <c r="K93" s="711"/>
    </row>
    <row r="94" spans="1:16" ht="30" customHeight="1">
      <c r="A94" s="1035"/>
      <c r="B94" s="1026"/>
      <c r="C94" s="1030" t="s">
        <v>63</v>
      </c>
      <c r="D94" s="1031"/>
      <c r="E94" s="41" t="s">
        <v>46</v>
      </c>
      <c r="F94" s="712" t="s">
        <v>56</v>
      </c>
      <c r="G94" s="712" t="s">
        <v>56</v>
      </c>
      <c r="H94" s="861">
        <v>1.71</v>
      </c>
      <c r="I94" s="863">
        <v>1.04</v>
      </c>
      <c r="J94" s="863">
        <v>0.65</v>
      </c>
      <c r="K94" s="713"/>
    </row>
    <row r="95" spans="1:16" ht="30" customHeight="1">
      <c r="A95" s="1035"/>
      <c r="B95" s="1026"/>
      <c r="C95" s="1030" t="s">
        <v>64</v>
      </c>
      <c r="D95" s="1031"/>
      <c r="E95" s="41" t="s">
        <v>46</v>
      </c>
      <c r="F95" s="712" t="s">
        <v>56</v>
      </c>
      <c r="G95" s="712" t="s">
        <v>56</v>
      </c>
      <c r="H95" s="861">
        <v>12.8</v>
      </c>
      <c r="I95" s="863">
        <v>8.39</v>
      </c>
      <c r="J95" s="863">
        <v>18.100000000000001</v>
      </c>
      <c r="K95" s="713"/>
    </row>
    <row r="96" spans="1:16" ht="30" customHeight="1">
      <c r="A96" s="1035"/>
      <c r="B96" s="1026"/>
      <c r="C96" s="1030" t="s">
        <v>65</v>
      </c>
      <c r="D96" s="1031"/>
      <c r="E96" s="41" t="s">
        <v>46</v>
      </c>
      <c r="F96" s="712" t="s">
        <v>56</v>
      </c>
      <c r="G96" s="712" t="s">
        <v>56</v>
      </c>
      <c r="H96" s="861">
        <v>86.34</v>
      </c>
      <c r="I96" s="863">
        <v>21.77</v>
      </c>
      <c r="J96" s="863">
        <v>6.96</v>
      </c>
      <c r="K96" s="713"/>
    </row>
    <row r="97" spans="1:14" ht="30" customHeight="1">
      <c r="A97" s="1035"/>
      <c r="B97" s="1026"/>
      <c r="C97" s="1030" t="s">
        <v>66</v>
      </c>
      <c r="D97" s="1031"/>
      <c r="E97" s="41" t="s">
        <v>46</v>
      </c>
      <c r="F97" s="712" t="s">
        <v>56</v>
      </c>
      <c r="G97" s="712" t="s">
        <v>56</v>
      </c>
      <c r="H97" s="861">
        <v>29.12</v>
      </c>
      <c r="I97" s="863">
        <v>20.73</v>
      </c>
      <c r="J97" s="863">
        <v>22.74</v>
      </c>
      <c r="K97" s="713"/>
    </row>
    <row r="98" spans="1:14" ht="30" customHeight="1">
      <c r="A98" s="1035"/>
      <c r="B98" s="1026"/>
      <c r="C98" s="1030" t="s">
        <v>67</v>
      </c>
      <c r="D98" s="1031"/>
      <c r="E98" s="41" t="s">
        <v>46</v>
      </c>
      <c r="F98" s="712" t="s">
        <v>56</v>
      </c>
      <c r="G98" s="712" t="s">
        <v>56</v>
      </c>
      <c r="H98" s="861">
        <v>1.66</v>
      </c>
      <c r="I98" s="863">
        <v>0.76</v>
      </c>
      <c r="J98" s="863">
        <v>0.86</v>
      </c>
      <c r="K98" s="713"/>
    </row>
    <row r="99" spans="1:14" ht="30" customHeight="1">
      <c r="A99" s="1035"/>
      <c r="B99" s="1026"/>
      <c r="C99" s="1030" t="s">
        <v>68</v>
      </c>
      <c r="D99" s="1031"/>
      <c r="E99" s="41" t="s">
        <v>46</v>
      </c>
      <c r="F99" s="712" t="s">
        <v>56</v>
      </c>
      <c r="G99" s="712" t="s">
        <v>56</v>
      </c>
      <c r="H99" s="861">
        <v>0</v>
      </c>
      <c r="I99" s="863">
        <v>1.02</v>
      </c>
      <c r="J99" s="863">
        <v>0</v>
      </c>
      <c r="K99" s="713"/>
    </row>
    <row r="100" spans="1:14" ht="30" customHeight="1">
      <c r="A100" s="1035"/>
      <c r="B100" s="1026"/>
      <c r="C100" s="1030" t="s">
        <v>69</v>
      </c>
      <c r="D100" s="1031"/>
      <c r="E100" s="41" t="s">
        <v>46</v>
      </c>
      <c r="F100" s="712" t="s">
        <v>56</v>
      </c>
      <c r="G100" s="712" t="s">
        <v>56</v>
      </c>
      <c r="H100" s="861">
        <v>7.62</v>
      </c>
      <c r="I100" s="863">
        <v>7.23</v>
      </c>
      <c r="J100" s="863">
        <v>7.01</v>
      </c>
      <c r="K100" s="713"/>
    </row>
    <row r="101" spans="1:14" ht="30" customHeight="1">
      <c r="A101" s="1035"/>
      <c r="B101" s="1026"/>
      <c r="C101" s="1037" t="s">
        <v>70</v>
      </c>
      <c r="D101" s="1038"/>
      <c r="E101" s="48" t="s">
        <v>46</v>
      </c>
      <c r="F101" s="712" t="s">
        <v>56</v>
      </c>
      <c r="G101" s="712" t="s">
        <v>56</v>
      </c>
      <c r="H101" s="861">
        <v>0</v>
      </c>
      <c r="I101" s="863">
        <v>0</v>
      </c>
      <c r="J101" s="863">
        <v>0</v>
      </c>
      <c r="K101" s="713"/>
    </row>
    <row r="102" spans="1:14" ht="30" customHeight="1">
      <c r="A102" s="1036"/>
      <c r="B102" s="1027"/>
      <c r="C102" s="960" t="s">
        <v>120</v>
      </c>
      <c r="D102" s="993"/>
      <c r="E102" s="47" t="s">
        <v>46</v>
      </c>
      <c r="F102" s="459" t="s">
        <v>56</v>
      </c>
      <c r="G102" s="459" t="s">
        <v>56</v>
      </c>
      <c r="H102" s="845">
        <v>229.06</v>
      </c>
      <c r="I102" s="864">
        <v>156.74</v>
      </c>
      <c r="J102" s="864">
        <v>187.79</v>
      </c>
      <c r="K102" s="714"/>
    </row>
    <row r="103" spans="1:14" ht="15" customHeight="1">
      <c r="A103" s="70"/>
      <c r="B103" s="70"/>
      <c r="C103" s="71"/>
      <c r="D103" s="71"/>
      <c r="E103" s="72"/>
      <c r="F103" s="72"/>
      <c r="G103" s="8"/>
      <c r="H103" s="73"/>
      <c r="I103" s="74"/>
      <c r="J103" s="74"/>
      <c r="K103" s="74"/>
      <c r="L103" s="74"/>
      <c r="M103" s="8"/>
    </row>
    <row r="104" spans="1:14" ht="15" customHeight="1">
      <c r="A104" s="70"/>
      <c r="B104" s="70"/>
      <c r="C104" s="71"/>
      <c r="D104" s="71"/>
      <c r="E104" s="72"/>
      <c r="F104" s="72"/>
      <c r="G104" s="8"/>
      <c r="H104" s="73"/>
      <c r="I104" s="74"/>
      <c r="J104" s="74"/>
      <c r="K104" s="640" t="s">
        <v>32</v>
      </c>
      <c r="M104" s="74"/>
      <c r="N104" s="8"/>
    </row>
    <row r="105" spans="1:14" ht="30" customHeight="1">
      <c r="A105" s="23" t="s">
        <v>33</v>
      </c>
      <c r="B105" s="947" t="s">
        <v>59</v>
      </c>
      <c r="C105" s="948"/>
      <c r="D105" s="949"/>
      <c r="E105" s="25" t="s">
        <v>35</v>
      </c>
      <c r="F105" s="75" t="s">
        <v>36</v>
      </c>
      <c r="G105" s="75" t="s">
        <v>37</v>
      </c>
      <c r="H105" s="75" t="s">
        <v>38</v>
      </c>
      <c r="I105" s="25" t="s">
        <v>39</v>
      </c>
      <c r="J105" s="25" t="s">
        <v>40</v>
      </c>
      <c r="K105" s="25" t="s">
        <v>41</v>
      </c>
      <c r="L105" s="28"/>
      <c r="M105" s="55"/>
    </row>
    <row r="106" spans="1:14" ht="30" customHeight="1">
      <c r="A106" s="940" t="s">
        <v>121</v>
      </c>
      <c r="B106" s="940" t="s">
        <v>61</v>
      </c>
      <c r="C106" s="955" t="s">
        <v>122</v>
      </c>
      <c r="D106" s="956"/>
      <c r="E106" s="92" t="s">
        <v>46</v>
      </c>
      <c r="F106" s="42" t="s">
        <v>47</v>
      </c>
      <c r="G106" s="42" t="s">
        <v>47</v>
      </c>
      <c r="H106" s="42" t="s">
        <v>47</v>
      </c>
      <c r="I106" s="550">
        <v>0.17</v>
      </c>
      <c r="J106" s="494">
        <v>0.28000000000000003</v>
      </c>
      <c r="K106" s="715"/>
      <c r="L106" s="62"/>
      <c r="M106" s="39"/>
    </row>
    <row r="107" spans="1:14" ht="30" customHeight="1">
      <c r="A107" s="953"/>
      <c r="B107" s="953"/>
      <c r="C107" s="945" t="s">
        <v>123</v>
      </c>
      <c r="D107" s="946"/>
      <c r="E107" s="58" t="s">
        <v>46</v>
      </c>
      <c r="F107" s="45" t="s">
        <v>47</v>
      </c>
      <c r="G107" s="45" t="s">
        <v>47</v>
      </c>
      <c r="H107" s="45" t="s">
        <v>47</v>
      </c>
      <c r="I107" s="708">
        <v>0.69</v>
      </c>
      <c r="J107" s="557">
        <v>0.67</v>
      </c>
      <c r="K107" s="716"/>
      <c r="L107" s="62"/>
      <c r="M107" s="39"/>
    </row>
    <row r="108" spans="1:14" ht="30" customHeight="1">
      <c r="A108" s="953"/>
      <c r="B108" s="953"/>
      <c r="C108" s="945" t="s">
        <v>124</v>
      </c>
      <c r="D108" s="946"/>
      <c r="E108" s="58" t="s">
        <v>46</v>
      </c>
      <c r="F108" s="45" t="s">
        <v>47</v>
      </c>
      <c r="G108" s="45" t="s">
        <v>47</v>
      </c>
      <c r="H108" s="45" t="s">
        <v>47</v>
      </c>
      <c r="I108" s="708">
        <v>0.03</v>
      </c>
      <c r="J108" s="557">
        <v>0.02</v>
      </c>
      <c r="K108" s="716"/>
      <c r="L108" s="62"/>
      <c r="M108" s="39"/>
    </row>
    <row r="109" spans="1:14" ht="30" customHeight="1">
      <c r="A109" s="953"/>
      <c r="B109" s="953"/>
      <c r="C109" s="945" t="s">
        <v>125</v>
      </c>
      <c r="D109" s="946"/>
      <c r="E109" s="58" t="s">
        <v>46</v>
      </c>
      <c r="F109" s="45" t="s">
        <v>47</v>
      </c>
      <c r="G109" s="45" t="s">
        <v>47</v>
      </c>
      <c r="H109" s="45" t="s">
        <v>47</v>
      </c>
      <c r="I109" s="708">
        <v>0.02</v>
      </c>
      <c r="J109" s="557">
        <v>0.01</v>
      </c>
      <c r="K109" s="716"/>
      <c r="L109" s="62"/>
      <c r="M109" s="39"/>
    </row>
    <row r="110" spans="1:14" ht="30" customHeight="1">
      <c r="A110" s="953"/>
      <c r="B110" s="953"/>
      <c r="C110" s="945" t="s">
        <v>126</v>
      </c>
      <c r="D110" s="946"/>
      <c r="E110" s="58" t="s">
        <v>46</v>
      </c>
      <c r="F110" s="45" t="s">
        <v>47</v>
      </c>
      <c r="G110" s="45" t="s">
        <v>47</v>
      </c>
      <c r="H110" s="45" t="s">
        <v>47</v>
      </c>
      <c r="I110" s="708">
        <v>0</v>
      </c>
      <c r="J110" s="557">
        <v>0</v>
      </c>
      <c r="K110" s="716"/>
      <c r="L110" s="62"/>
      <c r="M110" s="39"/>
    </row>
    <row r="111" spans="1:14" ht="30.75" customHeight="1">
      <c r="A111" s="953"/>
      <c r="B111" s="953"/>
      <c r="C111" s="945" t="s">
        <v>127</v>
      </c>
      <c r="D111" s="946"/>
      <c r="E111" s="58" t="s">
        <v>46</v>
      </c>
      <c r="F111" s="45" t="s">
        <v>47</v>
      </c>
      <c r="G111" s="45" t="s">
        <v>47</v>
      </c>
      <c r="H111" s="45" t="s">
        <v>47</v>
      </c>
      <c r="I111" s="708">
        <v>0</v>
      </c>
      <c r="J111" s="557">
        <v>0</v>
      </c>
      <c r="K111" s="716"/>
      <c r="L111" s="62"/>
      <c r="M111" s="39"/>
    </row>
    <row r="112" spans="1:14" ht="30" customHeight="1">
      <c r="A112" s="953"/>
      <c r="B112" s="953"/>
      <c r="C112" s="957" t="s">
        <v>128</v>
      </c>
      <c r="D112" s="958"/>
      <c r="E112" s="48" t="s">
        <v>46</v>
      </c>
      <c r="F112" s="59" t="s">
        <v>47</v>
      </c>
      <c r="G112" s="59" t="s">
        <v>47</v>
      </c>
      <c r="H112" s="59" t="s">
        <v>47</v>
      </c>
      <c r="I112" s="706">
        <v>0</v>
      </c>
      <c r="J112" s="559">
        <v>0</v>
      </c>
      <c r="K112" s="717"/>
      <c r="L112" s="62"/>
      <c r="M112" s="39"/>
    </row>
    <row r="113" spans="1:13" ht="30" customHeight="1">
      <c r="A113" s="941"/>
      <c r="B113" s="941"/>
      <c r="C113" s="944" t="s">
        <v>71</v>
      </c>
      <c r="D113" s="973"/>
      <c r="E113" s="47" t="s">
        <v>46</v>
      </c>
      <c r="F113" s="49" t="s">
        <v>47</v>
      </c>
      <c r="G113" s="49" t="s">
        <v>47</v>
      </c>
      <c r="H113" s="49" t="s">
        <v>47</v>
      </c>
      <c r="I113" s="718">
        <v>0.91</v>
      </c>
      <c r="J113" s="495">
        <v>0.98</v>
      </c>
      <c r="K113" s="719"/>
      <c r="L113" s="62"/>
      <c r="M113" s="39"/>
    </row>
    <row r="114" spans="1:13" ht="15" customHeight="1">
      <c r="A114" s="70"/>
      <c r="B114" s="70"/>
      <c r="C114" s="71"/>
      <c r="D114" s="71"/>
      <c r="E114" s="72"/>
      <c r="F114" s="8"/>
      <c r="G114" s="73"/>
      <c r="H114" s="74"/>
      <c r="I114" s="74"/>
      <c r="J114" s="74"/>
      <c r="K114" s="74"/>
      <c r="L114" s="8"/>
    </row>
    <row r="115" spans="1:13" ht="15" customHeight="1">
      <c r="A115" s="70"/>
      <c r="B115" s="70"/>
      <c r="C115" s="71"/>
      <c r="D115" s="71"/>
      <c r="E115" s="72"/>
      <c r="F115" s="8"/>
      <c r="G115" s="73"/>
      <c r="H115" s="74"/>
      <c r="I115" s="74"/>
      <c r="J115" s="74"/>
      <c r="K115" s="640" t="s">
        <v>32</v>
      </c>
      <c r="L115" s="74"/>
      <c r="M115" s="8"/>
    </row>
    <row r="116" spans="1:13" ht="30" customHeight="1">
      <c r="A116" s="23" t="s">
        <v>55</v>
      </c>
      <c r="B116" s="947" t="s">
        <v>59</v>
      </c>
      <c r="C116" s="948"/>
      <c r="D116" s="949"/>
      <c r="E116" s="25" t="s">
        <v>35</v>
      </c>
      <c r="F116" s="75" t="s">
        <v>36</v>
      </c>
      <c r="G116" s="75" t="s">
        <v>37</v>
      </c>
      <c r="H116" s="75" t="s">
        <v>38</v>
      </c>
      <c r="I116" s="25" t="s">
        <v>39</v>
      </c>
      <c r="J116" s="25" t="s">
        <v>40</v>
      </c>
      <c r="K116" s="25" t="s">
        <v>41</v>
      </c>
      <c r="L116" s="28"/>
      <c r="M116" s="55"/>
    </row>
    <row r="117" spans="1:13" ht="30" customHeight="1">
      <c r="A117" s="940" t="s">
        <v>121</v>
      </c>
      <c r="B117" s="940" t="s">
        <v>61</v>
      </c>
      <c r="C117" s="955" t="s">
        <v>122</v>
      </c>
      <c r="D117" s="956"/>
      <c r="E117" s="92" t="s">
        <v>46</v>
      </c>
      <c r="F117" s="494">
        <v>0.33</v>
      </c>
      <c r="G117" s="494">
        <v>0.35</v>
      </c>
      <c r="H117" s="494">
        <v>1.82</v>
      </c>
      <c r="I117" s="42" t="s">
        <v>47</v>
      </c>
      <c r="J117" s="732" t="s">
        <v>56</v>
      </c>
      <c r="K117" s="43"/>
      <c r="L117" s="62"/>
      <c r="M117" s="39"/>
    </row>
    <row r="118" spans="1:13" ht="30" customHeight="1">
      <c r="A118" s="953"/>
      <c r="B118" s="953"/>
      <c r="C118" s="945" t="s">
        <v>123</v>
      </c>
      <c r="D118" s="946"/>
      <c r="E118" s="58" t="s">
        <v>46</v>
      </c>
      <c r="F118" s="557">
        <v>1.72</v>
      </c>
      <c r="G118" s="557">
        <v>1.71</v>
      </c>
      <c r="H118" s="557">
        <v>1.85</v>
      </c>
      <c r="I118" s="45" t="s">
        <v>47</v>
      </c>
      <c r="J118" s="733" t="s">
        <v>56</v>
      </c>
      <c r="K118" s="46"/>
      <c r="L118" s="62"/>
      <c r="M118" s="39"/>
    </row>
    <row r="119" spans="1:13" ht="30" customHeight="1">
      <c r="A119" s="953"/>
      <c r="B119" s="953"/>
      <c r="C119" s="945" t="s">
        <v>124</v>
      </c>
      <c r="D119" s="946"/>
      <c r="E119" s="58" t="s">
        <v>46</v>
      </c>
      <c r="F119" s="557">
        <v>0.04</v>
      </c>
      <c r="G119" s="557">
        <v>0.04</v>
      </c>
      <c r="H119" s="557">
        <v>0.04</v>
      </c>
      <c r="I119" s="45" t="s">
        <v>47</v>
      </c>
      <c r="J119" s="733" t="s">
        <v>56</v>
      </c>
      <c r="K119" s="46"/>
      <c r="L119" s="62"/>
      <c r="M119" s="39"/>
    </row>
    <row r="120" spans="1:13" ht="30" customHeight="1">
      <c r="A120" s="953"/>
      <c r="B120" s="953"/>
      <c r="C120" s="945" t="s">
        <v>125</v>
      </c>
      <c r="D120" s="946"/>
      <c r="E120" s="58" t="s">
        <v>46</v>
      </c>
      <c r="F120" s="557">
        <v>0</v>
      </c>
      <c r="G120" s="557">
        <v>0.01</v>
      </c>
      <c r="H120" s="557">
        <v>0.02</v>
      </c>
      <c r="I120" s="45" t="s">
        <v>47</v>
      </c>
      <c r="J120" s="733" t="s">
        <v>56</v>
      </c>
      <c r="K120" s="46"/>
      <c r="L120" s="62"/>
      <c r="M120" s="39"/>
    </row>
    <row r="121" spans="1:13" ht="30" customHeight="1">
      <c r="A121" s="953"/>
      <c r="B121" s="953"/>
      <c r="C121" s="945" t="s">
        <v>126</v>
      </c>
      <c r="D121" s="946"/>
      <c r="E121" s="58" t="s">
        <v>46</v>
      </c>
      <c r="F121" s="557">
        <v>0</v>
      </c>
      <c r="G121" s="557">
        <v>0</v>
      </c>
      <c r="H121" s="557">
        <v>0</v>
      </c>
      <c r="I121" s="45" t="s">
        <v>47</v>
      </c>
      <c r="J121" s="733" t="s">
        <v>56</v>
      </c>
      <c r="K121" s="46"/>
      <c r="L121" s="62"/>
      <c r="M121" s="39"/>
    </row>
    <row r="122" spans="1:13" ht="30.75" customHeight="1">
      <c r="A122" s="953"/>
      <c r="B122" s="953"/>
      <c r="C122" s="945" t="s">
        <v>127</v>
      </c>
      <c r="D122" s="946"/>
      <c r="E122" s="58" t="s">
        <v>46</v>
      </c>
      <c r="F122" s="557">
        <v>0</v>
      </c>
      <c r="G122" s="557">
        <v>0</v>
      </c>
      <c r="H122" s="557">
        <v>0</v>
      </c>
      <c r="I122" s="45" t="s">
        <v>47</v>
      </c>
      <c r="J122" s="733" t="s">
        <v>56</v>
      </c>
      <c r="K122" s="46"/>
      <c r="L122" s="62"/>
      <c r="M122" s="39"/>
    </row>
    <row r="123" spans="1:13" ht="30" customHeight="1">
      <c r="A123" s="953"/>
      <c r="B123" s="953"/>
      <c r="C123" s="957" t="s">
        <v>128</v>
      </c>
      <c r="D123" s="958"/>
      <c r="E123" s="48" t="s">
        <v>46</v>
      </c>
      <c r="F123" s="559" t="s">
        <v>129</v>
      </c>
      <c r="G123" s="559" t="s">
        <v>129</v>
      </c>
      <c r="H123" s="559">
        <v>0</v>
      </c>
      <c r="I123" s="59" t="s">
        <v>47</v>
      </c>
      <c r="J123" s="734" t="s">
        <v>56</v>
      </c>
      <c r="K123" s="60"/>
      <c r="L123" s="62"/>
      <c r="M123" s="39"/>
    </row>
    <row r="124" spans="1:13" ht="30" customHeight="1">
      <c r="A124" s="941"/>
      <c r="B124" s="941"/>
      <c r="C124" s="960" t="s">
        <v>71</v>
      </c>
      <c r="D124" s="993"/>
      <c r="E124" s="47" t="s">
        <v>46</v>
      </c>
      <c r="F124" s="493">
        <v>2.1</v>
      </c>
      <c r="G124" s="493">
        <v>2.11</v>
      </c>
      <c r="H124" s="493">
        <v>3.72</v>
      </c>
      <c r="I124" s="36" t="s">
        <v>47</v>
      </c>
      <c r="J124" s="735" t="s">
        <v>56</v>
      </c>
      <c r="K124" s="37"/>
      <c r="L124" s="62"/>
      <c r="M124" s="39"/>
    </row>
    <row r="125" spans="1:13" ht="15" customHeight="1"/>
    <row r="126" spans="1:13" ht="15" customHeight="1">
      <c r="A126" s="5" t="s">
        <v>130</v>
      </c>
      <c r="B126" s="5"/>
      <c r="J126" s="53"/>
    </row>
    <row r="127" spans="1:13" ht="15" customHeight="1">
      <c r="A127" s="5" t="s">
        <v>131</v>
      </c>
      <c r="B127" s="5"/>
      <c r="J127" s="53"/>
    </row>
    <row r="128" spans="1:13" ht="15" customHeight="1">
      <c r="A128" s="5" t="s">
        <v>132</v>
      </c>
      <c r="B128" s="5"/>
      <c r="J128" s="53"/>
      <c r="M128" s="640" t="s">
        <v>32</v>
      </c>
    </row>
    <row r="129" spans="1:22" ht="30" customHeight="1">
      <c r="A129" s="23" t="s">
        <v>133</v>
      </c>
      <c r="B129" s="23" t="s">
        <v>134</v>
      </c>
      <c r="C129" s="23" t="s">
        <v>135</v>
      </c>
      <c r="D129" s="25" t="s">
        <v>136</v>
      </c>
      <c r="E129" s="1053" t="s">
        <v>137</v>
      </c>
      <c r="F129" s="1029"/>
      <c r="G129" s="26" t="s">
        <v>116</v>
      </c>
      <c r="H129" s="25" t="s">
        <v>36</v>
      </c>
      <c r="I129" s="25" t="s">
        <v>37</v>
      </c>
      <c r="J129" s="25" t="s">
        <v>38</v>
      </c>
      <c r="K129" s="25" t="s">
        <v>39</v>
      </c>
      <c r="L129" s="25" t="s">
        <v>40</v>
      </c>
      <c r="M129" s="25" t="s">
        <v>41</v>
      </c>
    </row>
    <row r="130" spans="1:22" ht="30" customHeight="1">
      <c r="A130" s="33" t="s">
        <v>138</v>
      </c>
      <c r="B130" s="942" t="s">
        <v>139</v>
      </c>
      <c r="C130" s="1054" t="s">
        <v>56</v>
      </c>
      <c r="D130" s="1028" t="s">
        <v>140</v>
      </c>
      <c r="E130" s="1028" t="s">
        <v>141</v>
      </c>
      <c r="F130" s="1029"/>
      <c r="G130" s="32" t="s">
        <v>142</v>
      </c>
      <c r="H130" s="36">
        <v>579</v>
      </c>
      <c r="I130" s="35">
        <v>474</v>
      </c>
      <c r="J130" s="35">
        <v>498</v>
      </c>
      <c r="K130" s="35">
        <v>641</v>
      </c>
      <c r="L130" s="35">
        <v>741</v>
      </c>
      <c r="M130" s="77"/>
    </row>
    <row r="131" spans="1:22" ht="30" customHeight="1">
      <c r="A131" s="33" t="s">
        <v>143</v>
      </c>
      <c r="B131" s="1051"/>
      <c r="C131" s="953"/>
      <c r="D131" s="1028"/>
      <c r="E131" s="1029"/>
      <c r="F131" s="1029"/>
      <c r="G131" s="32" t="s">
        <v>142</v>
      </c>
      <c r="H131" s="35">
        <v>1812</v>
      </c>
      <c r="I131" s="35">
        <v>1227</v>
      </c>
      <c r="J131" s="35">
        <v>1088</v>
      </c>
      <c r="K131" s="35">
        <v>1135</v>
      </c>
      <c r="L131" s="35">
        <v>1161</v>
      </c>
      <c r="M131" s="78"/>
    </row>
    <row r="132" spans="1:22" ht="30" customHeight="1">
      <c r="A132" s="33" t="s">
        <v>144</v>
      </c>
      <c r="B132" s="1051"/>
      <c r="C132" s="953"/>
      <c r="D132" s="1028"/>
      <c r="E132" s="1029"/>
      <c r="F132" s="1029"/>
      <c r="G132" s="32" t="s">
        <v>142</v>
      </c>
      <c r="H132" s="35">
        <v>289</v>
      </c>
      <c r="I132" s="35">
        <v>289</v>
      </c>
      <c r="J132" s="35">
        <v>303</v>
      </c>
      <c r="K132" s="35">
        <v>360</v>
      </c>
      <c r="L132" s="35">
        <v>360</v>
      </c>
      <c r="M132" s="78"/>
    </row>
    <row r="133" spans="1:22" ht="30" customHeight="1">
      <c r="A133" s="33" t="s">
        <v>145</v>
      </c>
      <c r="B133" s="1051"/>
      <c r="C133" s="953"/>
      <c r="D133" s="1028"/>
      <c r="E133" s="1029"/>
      <c r="F133" s="1029"/>
      <c r="G133" s="32" t="s">
        <v>142</v>
      </c>
      <c r="H133" s="35">
        <v>110</v>
      </c>
      <c r="I133" s="35">
        <v>110</v>
      </c>
      <c r="J133" s="35">
        <v>112</v>
      </c>
      <c r="K133" s="35">
        <v>114</v>
      </c>
      <c r="L133" s="35">
        <v>117</v>
      </c>
      <c r="M133" s="78"/>
    </row>
    <row r="134" spans="1:22" ht="30" customHeight="1">
      <c r="A134" s="33" t="s">
        <v>146</v>
      </c>
      <c r="B134" s="1051"/>
      <c r="C134" s="953"/>
      <c r="D134" s="1028"/>
      <c r="E134" s="1029"/>
      <c r="F134" s="1029"/>
      <c r="G134" s="32" t="s">
        <v>142</v>
      </c>
      <c r="H134" s="35">
        <v>252</v>
      </c>
      <c r="I134" s="35">
        <v>339</v>
      </c>
      <c r="J134" s="35">
        <v>592</v>
      </c>
      <c r="K134" s="35">
        <v>521</v>
      </c>
      <c r="L134" s="35">
        <v>374</v>
      </c>
      <c r="M134" s="78"/>
    </row>
    <row r="135" spans="1:22" ht="30" customHeight="1">
      <c r="A135" s="33" t="s">
        <v>147</v>
      </c>
      <c r="B135" s="1052"/>
      <c r="C135" s="941"/>
      <c r="D135" s="1028"/>
      <c r="E135" s="1029"/>
      <c r="F135" s="1029"/>
      <c r="G135" s="32" t="s">
        <v>142</v>
      </c>
      <c r="H135" s="35">
        <v>1472</v>
      </c>
      <c r="I135" s="35">
        <v>652</v>
      </c>
      <c r="J135" s="35">
        <v>574</v>
      </c>
      <c r="K135" s="35">
        <v>572</v>
      </c>
      <c r="L135" s="35">
        <v>572</v>
      </c>
      <c r="M135" s="78"/>
    </row>
    <row r="136" spans="1:22" ht="120" customHeight="1">
      <c r="A136" s="33" t="s">
        <v>148</v>
      </c>
      <c r="B136" s="31" t="s">
        <v>149</v>
      </c>
      <c r="C136" s="79" t="s">
        <v>56</v>
      </c>
      <c r="D136" s="80" t="s">
        <v>56</v>
      </c>
      <c r="E136" s="1028" t="s">
        <v>150</v>
      </c>
      <c r="F136" s="1029"/>
      <c r="G136" s="32" t="s">
        <v>142</v>
      </c>
      <c r="H136" s="76" t="s">
        <v>56</v>
      </c>
      <c r="I136" s="35">
        <v>5</v>
      </c>
      <c r="J136" s="35">
        <v>14</v>
      </c>
      <c r="K136" s="35">
        <v>15</v>
      </c>
      <c r="L136" s="35">
        <v>96</v>
      </c>
      <c r="M136" s="82"/>
    </row>
    <row r="137" spans="1:22" ht="135.44999999999999" customHeight="1">
      <c r="A137" s="33" t="s">
        <v>151</v>
      </c>
      <c r="B137" s="33" t="s">
        <v>152</v>
      </c>
      <c r="C137" s="80" t="s">
        <v>56</v>
      </c>
      <c r="D137" s="80" t="s">
        <v>56</v>
      </c>
      <c r="E137" s="1028" t="s">
        <v>153</v>
      </c>
      <c r="F137" s="1028"/>
      <c r="G137" s="32" t="s">
        <v>142</v>
      </c>
      <c r="H137" s="81" t="s">
        <v>56</v>
      </c>
      <c r="I137" s="76" t="s">
        <v>47</v>
      </c>
      <c r="J137" s="35">
        <v>1</v>
      </c>
      <c r="K137" s="35">
        <v>5</v>
      </c>
      <c r="L137" s="35">
        <v>10</v>
      </c>
      <c r="M137" s="83"/>
    </row>
    <row r="138" spans="1:22" ht="105" customHeight="1">
      <c r="A138" s="33" t="s">
        <v>154</v>
      </c>
      <c r="B138" s="33" t="s">
        <v>155</v>
      </c>
      <c r="C138" s="33" t="s">
        <v>156</v>
      </c>
      <c r="D138" s="80" t="s">
        <v>56</v>
      </c>
      <c r="E138" s="960" t="s">
        <v>157</v>
      </c>
      <c r="F138" s="993"/>
      <c r="G138" s="32" t="s">
        <v>142</v>
      </c>
      <c r="H138" s="81" t="s">
        <v>56</v>
      </c>
      <c r="I138" s="76" t="s">
        <v>47</v>
      </c>
      <c r="J138" s="84">
        <v>0.4</v>
      </c>
      <c r="K138" s="84">
        <v>0.1</v>
      </c>
      <c r="L138" s="84">
        <v>0.1</v>
      </c>
      <c r="M138" s="83"/>
    </row>
    <row r="139" spans="1:22" ht="120" customHeight="1">
      <c r="A139" s="33" t="s">
        <v>158</v>
      </c>
      <c r="B139" s="33" t="s">
        <v>159</v>
      </c>
      <c r="C139" s="80" t="s">
        <v>56</v>
      </c>
      <c r="D139" s="80" t="s">
        <v>56</v>
      </c>
      <c r="E139" s="960" t="s">
        <v>160</v>
      </c>
      <c r="F139" s="993"/>
      <c r="G139" s="32" t="s">
        <v>142</v>
      </c>
      <c r="H139" s="81" t="s">
        <v>56</v>
      </c>
      <c r="I139" s="76" t="s">
        <v>47</v>
      </c>
      <c r="J139" s="84">
        <v>0.1</v>
      </c>
      <c r="K139" s="84">
        <v>0.2</v>
      </c>
      <c r="L139" s="84">
        <v>0.1</v>
      </c>
      <c r="M139" s="83"/>
    </row>
    <row r="140" spans="1:22" ht="15" customHeight="1">
      <c r="M140" s="64"/>
      <c r="V140" s="53"/>
    </row>
    <row r="141" spans="1:22" ht="15" customHeight="1">
      <c r="A141" s="85" t="s">
        <v>161</v>
      </c>
      <c r="B141" s="85"/>
      <c r="M141" s="640" t="s">
        <v>32</v>
      </c>
      <c r="V141" s="53"/>
    </row>
    <row r="142" spans="1:22" ht="30" customHeight="1">
      <c r="A142" s="86" t="s">
        <v>133</v>
      </c>
      <c r="B142" s="25" t="s">
        <v>134</v>
      </c>
      <c r="C142" s="25" t="s">
        <v>135</v>
      </c>
      <c r="D142" s="54" t="s">
        <v>136</v>
      </c>
      <c r="E142" s="947" t="s">
        <v>137</v>
      </c>
      <c r="F142" s="1024"/>
      <c r="G142" s="26" t="s">
        <v>116</v>
      </c>
      <c r="H142" s="25" t="s">
        <v>36</v>
      </c>
      <c r="I142" s="25" t="s">
        <v>37</v>
      </c>
      <c r="J142" s="25" t="s">
        <v>38</v>
      </c>
      <c r="K142" s="25" t="s">
        <v>39</v>
      </c>
      <c r="L142" s="25" t="s">
        <v>40</v>
      </c>
      <c r="M142" s="25" t="s">
        <v>41</v>
      </c>
      <c r="T142" s="87"/>
    </row>
    <row r="143" spans="1:22" ht="90" customHeight="1">
      <c r="A143" s="960" t="s">
        <v>162</v>
      </c>
      <c r="B143" s="33" t="s">
        <v>163</v>
      </c>
      <c r="C143" s="88" t="s">
        <v>164</v>
      </c>
      <c r="D143" s="33" t="s">
        <v>165</v>
      </c>
      <c r="E143" s="960" t="s">
        <v>166</v>
      </c>
      <c r="F143" s="1024"/>
      <c r="G143" s="32" t="s">
        <v>142</v>
      </c>
      <c r="H143" s="35">
        <v>76</v>
      </c>
      <c r="I143" s="35">
        <v>46</v>
      </c>
      <c r="J143" s="35">
        <v>47</v>
      </c>
      <c r="K143" s="35">
        <v>23</v>
      </c>
      <c r="L143" s="521">
        <v>0</v>
      </c>
      <c r="M143" s="78"/>
      <c r="N143" s="8"/>
      <c r="T143" s="89"/>
    </row>
    <row r="144" spans="1:22" ht="180" customHeight="1">
      <c r="A144" s="960"/>
      <c r="B144" s="33" t="s">
        <v>167</v>
      </c>
      <c r="C144" s="88" t="s">
        <v>168</v>
      </c>
      <c r="D144" s="33" t="s">
        <v>140</v>
      </c>
      <c r="E144" s="960" t="s">
        <v>169</v>
      </c>
      <c r="F144" s="1024"/>
      <c r="G144" s="32" t="s">
        <v>142</v>
      </c>
      <c r="H144" s="35">
        <v>6405</v>
      </c>
      <c r="I144" s="35">
        <v>3800</v>
      </c>
      <c r="J144" s="35">
        <v>3831</v>
      </c>
      <c r="K144" s="35">
        <v>1913</v>
      </c>
      <c r="L144" s="521">
        <v>0</v>
      </c>
      <c r="M144" s="78"/>
      <c r="N144" s="8"/>
      <c r="T144" s="89"/>
    </row>
    <row r="145" spans="1:20" ht="90" customHeight="1">
      <c r="A145" s="960" t="s">
        <v>170</v>
      </c>
      <c r="B145" s="33" t="s">
        <v>171</v>
      </c>
      <c r="C145" s="88" t="s">
        <v>164</v>
      </c>
      <c r="D145" s="33" t="s">
        <v>165</v>
      </c>
      <c r="E145" s="960" t="s">
        <v>172</v>
      </c>
      <c r="F145" s="1024"/>
      <c r="G145" s="32" t="s">
        <v>142</v>
      </c>
      <c r="H145" s="35">
        <v>765</v>
      </c>
      <c r="I145" s="35">
        <v>1346</v>
      </c>
      <c r="J145" s="35">
        <v>2474</v>
      </c>
      <c r="K145" s="35">
        <v>2496</v>
      </c>
      <c r="L145" s="521">
        <v>2443</v>
      </c>
      <c r="M145" s="78"/>
      <c r="N145" s="8"/>
      <c r="T145" s="89"/>
    </row>
    <row r="146" spans="1:20" ht="180" customHeight="1">
      <c r="A146" s="960"/>
      <c r="B146" s="33" t="s">
        <v>173</v>
      </c>
      <c r="C146" s="88" t="s">
        <v>168</v>
      </c>
      <c r="D146" s="33" t="s">
        <v>140</v>
      </c>
      <c r="E146" s="960" t="s">
        <v>174</v>
      </c>
      <c r="F146" s="1024"/>
      <c r="G146" s="32" t="s">
        <v>142</v>
      </c>
      <c r="H146" s="35">
        <v>30394</v>
      </c>
      <c r="I146" s="35">
        <v>52035</v>
      </c>
      <c r="J146" s="35">
        <v>95640</v>
      </c>
      <c r="K146" s="35">
        <v>96512</v>
      </c>
      <c r="L146" s="521">
        <v>94477</v>
      </c>
      <c r="M146" s="78"/>
      <c r="N146" s="8"/>
      <c r="T146" s="89"/>
    </row>
    <row r="147" spans="1:20" ht="105" customHeight="1">
      <c r="A147" s="31" t="s">
        <v>175</v>
      </c>
      <c r="B147" s="33" t="s">
        <v>176</v>
      </c>
      <c r="C147" s="88" t="s">
        <v>177</v>
      </c>
      <c r="D147" s="33" t="s">
        <v>178</v>
      </c>
      <c r="E147" s="960" t="s">
        <v>179</v>
      </c>
      <c r="F147" s="1024"/>
      <c r="G147" s="32" t="s">
        <v>142</v>
      </c>
      <c r="H147" s="90" t="s">
        <v>56</v>
      </c>
      <c r="I147" s="35" t="s">
        <v>56</v>
      </c>
      <c r="J147" s="35">
        <v>4438</v>
      </c>
      <c r="K147" s="35">
        <v>3026</v>
      </c>
      <c r="L147" s="521">
        <v>3305</v>
      </c>
      <c r="M147" s="78"/>
      <c r="N147" s="8"/>
      <c r="T147" s="89"/>
    </row>
    <row r="148" spans="1:20" ht="150" customHeight="1">
      <c r="A148" s="960" t="s">
        <v>180</v>
      </c>
      <c r="B148" s="33" t="s">
        <v>181</v>
      </c>
      <c r="C148" s="88" t="s">
        <v>182</v>
      </c>
      <c r="D148" s="33" t="s">
        <v>183</v>
      </c>
      <c r="E148" s="960" t="s">
        <v>184</v>
      </c>
      <c r="F148" s="1024"/>
      <c r="G148" s="32" t="s">
        <v>142</v>
      </c>
      <c r="H148" s="90" t="s">
        <v>56</v>
      </c>
      <c r="I148" s="35" t="s">
        <v>56</v>
      </c>
      <c r="J148" s="35">
        <v>6355</v>
      </c>
      <c r="K148" s="35">
        <v>5306</v>
      </c>
      <c r="L148" s="521">
        <v>5003</v>
      </c>
      <c r="M148" s="91"/>
      <c r="N148" s="8"/>
      <c r="T148" s="89"/>
    </row>
    <row r="149" spans="1:20" ht="120" customHeight="1">
      <c r="A149" s="960"/>
      <c r="B149" s="33" t="s">
        <v>185</v>
      </c>
      <c r="C149" s="31" t="s">
        <v>186</v>
      </c>
      <c r="D149" s="33" t="s">
        <v>165</v>
      </c>
      <c r="E149" s="960" t="s">
        <v>187</v>
      </c>
      <c r="F149" s="1024"/>
      <c r="G149" s="32" t="s">
        <v>142</v>
      </c>
      <c r="H149" s="90" t="s">
        <v>56</v>
      </c>
      <c r="I149" s="35" t="s">
        <v>56</v>
      </c>
      <c r="J149" s="35">
        <v>13</v>
      </c>
      <c r="K149" s="35">
        <v>11</v>
      </c>
      <c r="L149" s="521">
        <v>10</v>
      </c>
      <c r="M149" s="76"/>
      <c r="N149" s="8"/>
      <c r="T149" s="89"/>
    </row>
    <row r="150" spans="1:20" ht="15" customHeight="1"/>
    <row r="151" spans="1:20" ht="15" customHeight="1">
      <c r="A151" s="5" t="s">
        <v>188</v>
      </c>
      <c r="K151" s="640" t="s">
        <v>32</v>
      </c>
    </row>
    <row r="152" spans="1:20" ht="30" customHeight="1">
      <c r="A152" s="24"/>
      <c r="B152" s="947" t="s">
        <v>59</v>
      </c>
      <c r="C152" s="948"/>
      <c r="D152" s="949"/>
      <c r="E152" s="25" t="s">
        <v>35</v>
      </c>
      <c r="F152" s="25" t="s">
        <v>36</v>
      </c>
      <c r="G152" s="25" t="s">
        <v>37</v>
      </c>
      <c r="H152" s="25" t="s">
        <v>38</v>
      </c>
      <c r="I152" s="25" t="s">
        <v>39</v>
      </c>
      <c r="J152" s="25" t="s">
        <v>40</v>
      </c>
      <c r="K152" s="25" t="s">
        <v>41</v>
      </c>
      <c r="L152" s="28"/>
      <c r="M152" s="55"/>
    </row>
    <row r="153" spans="1:20" ht="15" customHeight="1">
      <c r="A153" s="940" t="s">
        <v>188</v>
      </c>
      <c r="B153" s="955" t="s">
        <v>189</v>
      </c>
      <c r="C153" s="1059"/>
      <c r="D153" s="956"/>
      <c r="E153" s="92" t="s">
        <v>190</v>
      </c>
      <c r="F153" s="67">
        <v>175679</v>
      </c>
      <c r="G153" s="67">
        <v>188366</v>
      </c>
      <c r="H153" s="67">
        <v>167359</v>
      </c>
      <c r="I153" s="561">
        <v>160658</v>
      </c>
      <c r="J153" s="561">
        <v>142353</v>
      </c>
      <c r="K153" s="43"/>
      <c r="L153" s="57"/>
      <c r="M153" s="8"/>
    </row>
    <row r="154" spans="1:20" ht="15" customHeight="1">
      <c r="A154" s="953"/>
      <c r="B154" s="944" t="s">
        <v>191</v>
      </c>
      <c r="C154" s="996"/>
      <c r="D154" s="973"/>
      <c r="E154" s="47" t="s">
        <v>192</v>
      </c>
      <c r="F154" s="93">
        <v>3.3000000000000002E-2</v>
      </c>
      <c r="G154" s="93">
        <v>3.5999999999999997E-2</v>
      </c>
      <c r="H154" s="93">
        <v>3.2000000000000001E-2</v>
      </c>
      <c r="I154" s="93">
        <v>3.1E-2</v>
      </c>
      <c r="J154" s="93">
        <v>3.1E-2</v>
      </c>
      <c r="K154" s="50"/>
      <c r="L154" s="94"/>
      <c r="M154" s="8"/>
    </row>
    <row r="155" spans="1:20" ht="15" customHeight="1">
      <c r="A155" s="953"/>
      <c r="B155" s="955" t="s">
        <v>193</v>
      </c>
      <c r="C155" s="1059"/>
      <c r="D155" s="956"/>
      <c r="E155" s="92" t="s">
        <v>190</v>
      </c>
      <c r="F155" s="523" t="s">
        <v>56</v>
      </c>
      <c r="G155" s="523" t="s">
        <v>56</v>
      </c>
      <c r="H155" s="523" t="s">
        <v>56</v>
      </c>
      <c r="I155" s="42">
        <v>295437779</v>
      </c>
      <c r="J155" s="737">
        <v>301672709</v>
      </c>
      <c r="K155" s="43" t="s">
        <v>194</v>
      </c>
      <c r="L155" s="57"/>
      <c r="M155" s="8"/>
    </row>
    <row r="156" spans="1:20" ht="15" customHeight="1">
      <c r="A156" s="941"/>
      <c r="B156" s="957" t="s">
        <v>195</v>
      </c>
      <c r="C156" s="1060"/>
      <c r="D156" s="958"/>
      <c r="E156" s="48" t="s">
        <v>190</v>
      </c>
      <c r="F156" s="59">
        <v>310173320</v>
      </c>
      <c r="G156" s="59">
        <v>284935944</v>
      </c>
      <c r="H156" s="59">
        <v>275463149</v>
      </c>
      <c r="I156" s="621" t="s">
        <v>56</v>
      </c>
      <c r="J156" s="865" t="s">
        <v>56</v>
      </c>
      <c r="K156" s="60"/>
      <c r="L156" s="95"/>
      <c r="M156" s="8"/>
    </row>
    <row r="157" spans="1:20" ht="15" customHeight="1">
      <c r="A157" s="6" t="s">
        <v>196</v>
      </c>
    </row>
    <row r="158" spans="1:20" ht="15" customHeight="1">
      <c r="A158" s="6" t="s">
        <v>197</v>
      </c>
    </row>
    <row r="159" spans="1:20" ht="15" customHeight="1">
      <c r="K159" s="640" t="s">
        <v>32</v>
      </c>
    </row>
    <row r="160" spans="1:20" ht="30" customHeight="1">
      <c r="A160" s="24"/>
      <c r="B160" s="947" t="s">
        <v>59</v>
      </c>
      <c r="C160" s="948"/>
      <c r="D160" s="949"/>
      <c r="E160" s="25" t="s">
        <v>35</v>
      </c>
      <c r="F160" s="25" t="s">
        <v>36</v>
      </c>
      <c r="G160" s="25" t="s">
        <v>37</v>
      </c>
      <c r="H160" s="25" t="s">
        <v>38</v>
      </c>
      <c r="I160" s="25" t="s">
        <v>39</v>
      </c>
      <c r="J160" s="25" t="s">
        <v>40</v>
      </c>
      <c r="K160" s="25" t="s">
        <v>41</v>
      </c>
      <c r="L160" s="28"/>
      <c r="M160" s="55"/>
    </row>
    <row r="161" spans="1:14" ht="15" customHeight="1">
      <c r="A161" s="940" t="s">
        <v>198</v>
      </c>
      <c r="B161" s="955" t="s">
        <v>44</v>
      </c>
      <c r="C161" s="1059"/>
      <c r="D161" s="956"/>
      <c r="E161" s="30" t="s">
        <v>199</v>
      </c>
      <c r="F161" s="42">
        <v>12767</v>
      </c>
      <c r="G161" s="42">
        <v>13576</v>
      </c>
      <c r="H161" s="42">
        <v>13556</v>
      </c>
      <c r="I161" s="523">
        <v>12559</v>
      </c>
      <c r="J161" s="523">
        <v>11258</v>
      </c>
      <c r="K161" s="68"/>
      <c r="L161" s="57"/>
      <c r="M161" s="8"/>
    </row>
    <row r="162" spans="1:14" ht="15" customHeight="1">
      <c r="A162" s="953"/>
      <c r="B162" s="944" t="s">
        <v>200</v>
      </c>
      <c r="C162" s="996"/>
      <c r="D162" s="973"/>
      <c r="E162" s="48" t="s">
        <v>201</v>
      </c>
      <c r="F162" s="96" t="s">
        <v>56</v>
      </c>
      <c r="G162" s="96" t="s">
        <v>56</v>
      </c>
      <c r="H162" s="49">
        <v>88</v>
      </c>
      <c r="I162" s="49">
        <v>88</v>
      </c>
      <c r="J162" s="49">
        <v>87</v>
      </c>
      <c r="K162" s="60"/>
      <c r="L162" s="57"/>
      <c r="M162" s="8"/>
    </row>
    <row r="163" spans="1:14" ht="15" customHeight="1">
      <c r="A163" s="953"/>
      <c r="B163" s="955" t="s">
        <v>202</v>
      </c>
      <c r="C163" s="1059"/>
      <c r="D163" s="956"/>
      <c r="E163" s="92" t="s">
        <v>199</v>
      </c>
      <c r="F163" s="42" t="s">
        <v>47</v>
      </c>
      <c r="G163" s="42" t="s">
        <v>47</v>
      </c>
      <c r="H163" s="523" t="s">
        <v>56</v>
      </c>
      <c r="I163" s="42">
        <v>5000514</v>
      </c>
      <c r="J163" s="737">
        <v>4975434</v>
      </c>
      <c r="K163" s="715"/>
      <c r="L163" s="57"/>
      <c r="M163" s="8"/>
    </row>
    <row r="164" spans="1:14" ht="15" customHeight="1">
      <c r="A164" s="941"/>
      <c r="B164" s="957" t="s">
        <v>195</v>
      </c>
      <c r="C164" s="1060"/>
      <c r="D164" s="958"/>
      <c r="E164" s="48" t="s">
        <v>199</v>
      </c>
      <c r="F164" s="914">
        <v>5309580</v>
      </c>
      <c r="G164" s="914">
        <v>5241290</v>
      </c>
      <c r="H164" s="914">
        <v>4876743</v>
      </c>
      <c r="I164" s="59" t="s">
        <v>47</v>
      </c>
      <c r="J164" s="736" t="s">
        <v>56</v>
      </c>
      <c r="K164" s="60"/>
      <c r="L164" s="62"/>
      <c r="M164" s="39"/>
    </row>
    <row r="165" spans="1:14" ht="15" customHeight="1">
      <c r="A165" s="15" t="s">
        <v>203</v>
      </c>
    </row>
    <row r="166" spans="1:14" ht="15" customHeight="1">
      <c r="A166" s="6" t="s">
        <v>204</v>
      </c>
    </row>
    <row r="167" spans="1:14" ht="15" customHeight="1">
      <c r="A167" s="904" t="s">
        <v>205</v>
      </c>
      <c r="B167" s="12"/>
      <c r="C167" s="12"/>
      <c r="D167" s="12"/>
      <c r="E167" s="12"/>
      <c r="F167" s="12"/>
      <c r="G167" s="12"/>
      <c r="H167" s="12"/>
      <c r="I167" s="12"/>
      <c r="J167" s="12"/>
      <c r="K167" s="12"/>
      <c r="L167" s="12"/>
      <c r="M167" s="12"/>
      <c r="N167" s="12"/>
    </row>
    <row r="168" spans="1:14" ht="15" customHeight="1">
      <c r="A168" s="12" t="s">
        <v>206</v>
      </c>
      <c r="B168" s="12"/>
      <c r="C168" s="12"/>
      <c r="D168" s="12"/>
      <c r="E168" s="12"/>
      <c r="F168" s="12"/>
      <c r="G168" s="12"/>
      <c r="H168" s="12"/>
      <c r="I168" s="12"/>
      <c r="J168" s="12"/>
      <c r="K168" s="12"/>
      <c r="L168" s="12"/>
      <c r="M168" s="12"/>
      <c r="N168" s="12"/>
    </row>
    <row r="169" spans="1:14" ht="15" customHeight="1">
      <c r="A169" s="12" t="s">
        <v>207</v>
      </c>
      <c r="B169" s="12"/>
      <c r="C169" s="12"/>
      <c r="D169" s="12"/>
      <c r="E169" s="12"/>
      <c r="F169" s="12"/>
      <c r="G169" s="12"/>
      <c r="H169" s="12"/>
      <c r="I169" s="12"/>
      <c r="J169" s="12"/>
      <c r="K169" s="12"/>
      <c r="L169" s="12"/>
      <c r="M169" s="12"/>
      <c r="N169" s="12"/>
    </row>
    <row r="170" spans="1:14" ht="15" customHeight="1">
      <c r="A170" s="12" t="s">
        <v>208</v>
      </c>
      <c r="B170" s="12"/>
      <c r="C170" s="12"/>
      <c r="D170" s="12"/>
      <c r="E170" s="12"/>
      <c r="F170" s="12"/>
      <c r="G170" s="12"/>
      <c r="H170" s="12"/>
      <c r="I170" s="12"/>
      <c r="J170" s="12"/>
      <c r="K170" s="12"/>
      <c r="L170" s="12"/>
      <c r="M170" s="12"/>
      <c r="N170" s="12"/>
    </row>
    <row r="171" spans="1:14" ht="15">
      <c r="A171" s="12" t="s">
        <v>209</v>
      </c>
      <c r="B171" s="12"/>
      <c r="C171" s="12"/>
      <c r="D171" s="12"/>
      <c r="E171" s="12"/>
      <c r="F171" s="12"/>
      <c r="G171" s="12"/>
      <c r="H171" s="12"/>
      <c r="I171" s="12"/>
      <c r="J171" s="12"/>
      <c r="K171" s="12"/>
      <c r="L171" s="12"/>
      <c r="M171" s="12"/>
      <c r="N171" s="12"/>
    </row>
    <row r="172" spans="1:14" ht="42" customHeight="1">
      <c r="A172" s="1048" t="s">
        <v>210</v>
      </c>
      <c r="B172" s="982"/>
      <c r="C172" s="982"/>
      <c r="D172" s="982"/>
      <c r="E172" s="982"/>
      <c r="F172" s="982"/>
      <c r="G172" s="982"/>
      <c r="H172" s="982"/>
      <c r="I172" s="982"/>
      <c r="J172" s="982"/>
      <c r="K172" s="982"/>
    </row>
    <row r="173" spans="1:14" ht="15" customHeight="1">
      <c r="A173" s="97"/>
      <c r="B173" s="19"/>
      <c r="C173" s="19"/>
      <c r="D173" s="19"/>
      <c r="E173" s="19"/>
      <c r="F173" s="19"/>
      <c r="G173" s="19"/>
      <c r="H173" s="19"/>
      <c r="I173" s="19"/>
      <c r="J173" s="19"/>
      <c r="K173" s="19"/>
    </row>
    <row r="174" spans="1:14" ht="15" customHeight="1">
      <c r="A174" s="98"/>
      <c r="B174" s="98"/>
    </row>
    <row r="175" spans="1:14" ht="18.600000000000001" customHeight="1">
      <c r="A175" s="2" t="s">
        <v>3</v>
      </c>
      <c r="B175" s="2"/>
      <c r="C175" s="5"/>
      <c r="D175" s="5"/>
    </row>
    <row r="176" spans="1:14" ht="15" customHeight="1">
      <c r="K176" s="640" t="s">
        <v>32</v>
      </c>
    </row>
    <row r="177" spans="1:14" ht="30" customHeight="1">
      <c r="A177" s="24"/>
      <c r="B177" s="947" t="s">
        <v>59</v>
      </c>
      <c r="C177" s="948"/>
      <c r="D177" s="949"/>
      <c r="E177" s="25" t="s">
        <v>35</v>
      </c>
      <c r="F177" s="25" t="s">
        <v>36</v>
      </c>
      <c r="G177" s="25" t="s">
        <v>37</v>
      </c>
      <c r="H177" s="25" t="s">
        <v>38</v>
      </c>
      <c r="I177" s="25" t="s">
        <v>39</v>
      </c>
      <c r="J177" s="25" t="s">
        <v>40</v>
      </c>
      <c r="K177" s="25" t="s">
        <v>41</v>
      </c>
      <c r="L177" s="99"/>
      <c r="M177" s="56"/>
    </row>
    <row r="178" spans="1:14" ht="30" customHeight="1">
      <c r="A178" s="940" t="s">
        <v>211</v>
      </c>
      <c r="B178" s="960" t="s">
        <v>212</v>
      </c>
      <c r="C178" s="961"/>
      <c r="D178" s="993"/>
      <c r="E178" s="33" t="s">
        <v>213</v>
      </c>
      <c r="F178" s="36">
        <v>27</v>
      </c>
      <c r="G178" s="36">
        <v>33</v>
      </c>
      <c r="H178" s="36">
        <v>33</v>
      </c>
      <c r="I178" s="36">
        <v>33</v>
      </c>
      <c r="J178" s="36">
        <v>33</v>
      </c>
      <c r="K178" s="905" t="s">
        <v>214</v>
      </c>
      <c r="L178" s="62"/>
      <c r="M178" s="39"/>
    </row>
    <row r="179" spans="1:14" ht="45.15" customHeight="1">
      <c r="A179" s="953"/>
      <c r="B179" s="940" t="s">
        <v>61</v>
      </c>
      <c r="C179" s="955" t="s">
        <v>215</v>
      </c>
      <c r="D179" s="956"/>
      <c r="E179" s="41" t="s">
        <v>213</v>
      </c>
      <c r="F179" s="42">
        <v>20170</v>
      </c>
      <c r="G179" s="42">
        <v>19567</v>
      </c>
      <c r="H179" s="42">
        <v>20306</v>
      </c>
      <c r="I179" s="42">
        <v>31075</v>
      </c>
      <c r="J179" s="42">
        <v>18984</v>
      </c>
      <c r="K179" s="43"/>
      <c r="L179" s="62"/>
      <c r="M179" s="39"/>
    </row>
    <row r="180" spans="1:14" ht="15" customHeight="1">
      <c r="A180" s="953"/>
      <c r="B180" s="953"/>
      <c r="C180" s="945" t="s">
        <v>216</v>
      </c>
      <c r="D180" s="946"/>
      <c r="E180" s="58" t="s">
        <v>213</v>
      </c>
      <c r="F180" s="45">
        <v>28709</v>
      </c>
      <c r="G180" s="45">
        <v>33682</v>
      </c>
      <c r="H180" s="45">
        <v>0</v>
      </c>
      <c r="I180" s="45">
        <v>28</v>
      </c>
      <c r="J180" s="45">
        <v>22</v>
      </c>
      <c r="K180" s="46"/>
      <c r="L180" s="62"/>
      <c r="M180" s="39"/>
    </row>
    <row r="181" spans="1:14" ht="75" customHeight="1">
      <c r="A181" s="953"/>
      <c r="B181" s="953"/>
      <c r="C181" s="945" t="s">
        <v>217</v>
      </c>
      <c r="D181" s="946"/>
      <c r="E181" s="58" t="s">
        <v>213</v>
      </c>
      <c r="F181" s="45">
        <v>8691</v>
      </c>
      <c r="G181" s="45">
        <v>8850</v>
      </c>
      <c r="H181" s="45">
        <v>8657</v>
      </c>
      <c r="I181" s="45">
        <v>8718</v>
      </c>
      <c r="J181" s="738" t="s">
        <v>218</v>
      </c>
      <c r="K181" s="46"/>
      <c r="L181" s="62"/>
      <c r="M181" s="39"/>
    </row>
    <row r="182" spans="1:14" ht="45.45" customHeight="1">
      <c r="A182" s="953"/>
      <c r="B182" s="953"/>
      <c r="C182" s="945" t="s">
        <v>219</v>
      </c>
      <c r="D182" s="946"/>
      <c r="E182" s="58" t="s">
        <v>213</v>
      </c>
      <c r="F182" s="45">
        <v>24410</v>
      </c>
      <c r="G182" s="45">
        <v>26130</v>
      </c>
      <c r="H182" s="45">
        <v>30702</v>
      </c>
      <c r="I182" s="45">
        <v>15922</v>
      </c>
      <c r="J182" s="45">
        <v>15123</v>
      </c>
      <c r="K182" s="46"/>
      <c r="L182" s="62"/>
      <c r="M182" s="39"/>
    </row>
    <row r="183" spans="1:14" ht="45.15" customHeight="1">
      <c r="A183" s="953"/>
      <c r="B183" s="953"/>
      <c r="C183" s="957" t="s">
        <v>220</v>
      </c>
      <c r="D183" s="958"/>
      <c r="E183" s="48" t="s">
        <v>213</v>
      </c>
      <c r="F183" s="59">
        <v>0</v>
      </c>
      <c r="G183" s="59">
        <v>0</v>
      </c>
      <c r="H183" s="59">
        <v>363</v>
      </c>
      <c r="I183" s="100">
        <v>0</v>
      </c>
      <c r="J183" s="739" t="s">
        <v>221</v>
      </c>
      <c r="K183" s="60"/>
      <c r="L183" s="101"/>
      <c r="M183" s="39"/>
    </row>
    <row r="184" spans="1:14" ht="15" customHeight="1">
      <c r="A184" s="941"/>
      <c r="B184" s="941"/>
      <c r="C184" s="960" t="s">
        <v>71</v>
      </c>
      <c r="D184" s="993"/>
      <c r="E184" s="47" t="s">
        <v>213</v>
      </c>
      <c r="F184" s="49">
        <v>81980</v>
      </c>
      <c r="G184" s="49">
        <v>88229</v>
      </c>
      <c r="H184" s="49">
        <v>60028</v>
      </c>
      <c r="I184" s="49">
        <v>55743</v>
      </c>
      <c r="J184" s="49">
        <v>39199</v>
      </c>
      <c r="K184" s="50"/>
      <c r="L184" s="62"/>
      <c r="M184" s="39"/>
    </row>
    <row r="185" spans="1:14" ht="15" customHeight="1"/>
    <row r="186" spans="1:14" ht="15" customHeight="1">
      <c r="K186" s="640" t="s">
        <v>32</v>
      </c>
    </row>
    <row r="187" spans="1:14" ht="30" customHeight="1">
      <c r="A187" s="24"/>
      <c r="B187" s="947" t="s">
        <v>59</v>
      </c>
      <c r="C187" s="948"/>
      <c r="D187" s="948"/>
      <c r="E187" s="25" t="s">
        <v>35</v>
      </c>
      <c r="F187" s="25" t="s">
        <v>36</v>
      </c>
      <c r="G187" s="25" t="s">
        <v>37</v>
      </c>
      <c r="H187" s="25" t="s">
        <v>38</v>
      </c>
      <c r="I187" s="25" t="s">
        <v>39</v>
      </c>
      <c r="J187" s="25" t="s">
        <v>40</v>
      </c>
      <c r="K187" s="25" t="s">
        <v>41</v>
      </c>
      <c r="L187" s="102"/>
      <c r="M187" s="103"/>
      <c r="N187" s="56"/>
    </row>
    <row r="188" spans="1:14" ht="30" customHeight="1">
      <c r="A188" s="940" t="s">
        <v>222</v>
      </c>
      <c r="B188" s="960" t="s">
        <v>212</v>
      </c>
      <c r="C188" s="961"/>
      <c r="D188" s="961"/>
      <c r="E188" s="33" t="s">
        <v>213</v>
      </c>
      <c r="F188" s="104">
        <v>3</v>
      </c>
      <c r="G188" s="104">
        <v>3</v>
      </c>
      <c r="H188" s="104">
        <v>4</v>
      </c>
      <c r="I188" s="104">
        <v>5</v>
      </c>
      <c r="J188" s="104">
        <v>4</v>
      </c>
      <c r="K188" s="37"/>
      <c r="L188" s="105"/>
      <c r="M188" s="39"/>
      <c r="N188" s="39"/>
    </row>
    <row r="189" spans="1:14" ht="15" customHeight="1">
      <c r="A189" s="941"/>
      <c r="B189" s="960" t="s">
        <v>61</v>
      </c>
      <c r="C189" s="961"/>
      <c r="D189" s="961"/>
      <c r="E189" s="33" t="s">
        <v>213</v>
      </c>
      <c r="F189" s="104">
        <v>3</v>
      </c>
      <c r="G189" s="104">
        <v>4</v>
      </c>
      <c r="H189" s="104">
        <v>54</v>
      </c>
      <c r="I189" s="104">
        <v>14</v>
      </c>
      <c r="J189" s="49">
        <v>15</v>
      </c>
      <c r="K189" s="37"/>
      <c r="L189" s="105"/>
      <c r="M189" s="39"/>
      <c r="N189" s="39"/>
    </row>
    <row r="190" spans="1:14" ht="15" customHeight="1">
      <c r="M190" s="53"/>
    </row>
    <row r="191" spans="1:14" ht="15" customHeight="1">
      <c r="K191" s="640" t="s">
        <v>32</v>
      </c>
    </row>
    <row r="192" spans="1:14" ht="30" customHeight="1">
      <c r="A192" s="24"/>
      <c r="B192" s="947" t="s">
        <v>59</v>
      </c>
      <c r="C192" s="948"/>
      <c r="D192" s="949"/>
      <c r="E192" s="25" t="s">
        <v>35</v>
      </c>
      <c r="F192" s="25" t="s">
        <v>36</v>
      </c>
      <c r="G192" s="25" t="s">
        <v>37</v>
      </c>
      <c r="H192" s="25" t="s">
        <v>38</v>
      </c>
      <c r="I192" s="25" t="s">
        <v>39</v>
      </c>
      <c r="J192" s="25" t="s">
        <v>40</v>
      </c>
      <c r="K192" s="25" t="s">
        <v>41</v>
      </c>
      <c r="L192" s="102"/>
      <c r="M192" s="103"/>
    </row>
    <row r="193" spans="1:13" ht="30" customHeight="1">
      <c r="A193" s="940" t="s">
        <v>223</v>
      </c>
      <c r="B193" s="960" t="s">
        <v>212</v>
      </c>
      <c r="C193" s="961"/>
      <c r="D193" s="993"/>
      <c r="E193" s="33" t="s">
        <v>213</v>
      </c>
      <c r="F193" s="36">
        <v>22</v>
      </c>
      <c r="G193" s="36">
        <v>27</v>
      </c>
      <c r="H193" s="36">
        <v>31</v>
      </c>
      <c r="I193" s="36">
        <v>26</v>
      </c>
      <c r="J193" s="740">
        <v>28</v>
      </c>
      <c r="K193" s="37"/>
      <c r="L193" s="106"/>
      <c r="M193" s="39"/>
    </row>
    <row r="194" spans="1:13" ht="30" customHeight="1">
      <c r="A194" s="953"/>
      <c r="B194" s="940" t="s">
        <v>61</v>
      </c>
      <c r="C194" s="962" t="s">
        <v>224</v>
      </c>
      <c r="D194" s="963"/>
      <c r="E194" s="41" t="s">
        <v>213</v>
      </c>
      <c r="F194" s="42">
        <v>14219</v>
      </c>
      <c r="G194" s="42">
        <v>14358</v>
      </c>
      <c r="H194" s="42">
        <v>34347</v>
      </c>
      <c r="I194" s="42">
        <v>53205</v>
      </c>
      <c r="J194" s="741">
        <v>13328</v>
      </c>
      <c r="K194" s="43"/>
      <c r="L194" s="106"/>
      <c r="M194" s="39"/>
    </row>
    <row r="195" spans="1:13" ht="15" customHeight="1">
      <c r="A195" s="953"/>
      <c r="B195" s="953"/>
      <c r="C195" s="964" t="s">
        <v>216</v>
      </c>
      <c r="D195" s="965"/>
      <c r="E195" s="58" t="s">
        <v>213</v>
      </c>
      <c r="F195" s="45">
        <v>23612</v>
      </c>
      <c r="G195" s="45">
        <v>24313</v>
      </c>
      <c r="H195" s="45">
        <v>2623</v>
      </c>
      <c r="I195" s="45">
        <v>1547</v>
      </c>
      <c r="J195" s="742">
        <v>21871</v>
      </c>
      <c r="K195" s="46"/>
      <c r="L195" s="106"/>
      <c r="M195" s="39"/>
    </row>
    <row r="196" spans="1:13" ht="15" customHeight="1">
      <c r="A196" s="953"/>
      <c r="B196" s="953"/>
      <c r="C196" s="964" t="s">
        <v>225</v>
      </c>
      <c r="D196" s="965"/>
      <c r="E196" s="58" t="s">
        <v>213</v>
      </c>
      <c r="F196" s="45">
        <v>68</v>
      </c>
      <c r="G196" s="45">
        <v>119</v>
      </c>
      <c r="H196" s="45">
        <v>1426</v>
      </c>
      <c r="I196" s="45">
        <v>188</v>
      </c>
      <c r="J196" s="742">
        <v>147</v>
      </c>
      <c r="K196" s="46"/>
      <c r="L196" s="106"/>
      <c r="M196" s="39"/>
    </row>
    <row r="197" spans="1:13" ht="15" customHeight="1">
      <c r="A197" s="953"/>
      <c r="B197" s="953"/>
      <c r="C197" s="964" t="s">
        <v>226</v>
      </c>
      <c r="D197" s="965"/>
      <c r="E197" s="58" t="s">
        <v>213</v>
      </c>
      <c r="F197" s="45">
        <v>1262</v>
      </c>
      <c r="G197" s="45">
        <v>1241</v>
      </c>
      <c r="H197" s="45">
        <v>3241</v>
      </c>
      <c r="I197" s="45">
        <v>1349</v>
      </c>
      <c r="J197" s="742">
        <v>1292</v>
      </c>
      <c r="K197" s="46"/>
      <c r="L197" s="106"/>
      <c r="M197" s="39"/>
    </row>
    <row r="198" spans="1:13" ht="15" customHeight="1">
      <c r="A198" s="953"/>
      <c r="B198" s="953"/>
      <c r="C198" s="957" t="s">
        <v>220</v>
      </c>
      <c r="D198" s="959"/>
      <c r="E198" s="48" t="s">
        <v>213</v>
      </c>
      <c r="F198" s="59">
        <v>115</v>
      </c>
      <c r="G198" s="59">
        <v>121</v>
      </c>
      <c r="H198" s="59">
        <v>20</v>
      </c>
      <c r="I198" s="59">
        <v>19</v>
      </c>
      <c r="J198" s="743" t="s">
        <v>47</v>
      </c>
      <c r="K198" s="107"/>
      <c r="L198" s="106"/>
      <c r="M198" s="39"/>
    </row>
    <row r="199" spans="1:13" ht="15" customHeight="1">
      <c r="A199" s="941"/>
      <c r="B199" s="941"/>
      <c r="C199" s="996" t="s">
        <v>120</v>
      </c>
      <c r="D199" s="1047"/>
      <c r="E199" s="47" t="s">
        <v>213</v>
      </c>
      <c r="F199" s="49">
        <v>39276</v>
      </c>
      <c r="G199" s="49">
        <v>40152</v>
      </c>
      <c r="H199" s="49">
        <v>41657</v>
      </c>
      <c r="I199" s="49">
        <v>56308</v>
      </c>
      <c r="J199" s="744">
        <v>36638</v>
      </c>
      <c r="K199" s="50"/>
      <c r="L199" s="106"/>
      <c r="M199" s="39"/>
    </row>
    <row r="200" spans="1:13" ht="15" customHeight="1"/>
    <row r="201" spans="1:13" ht="15" customHeight="1"/>
    <row r="202" spans="1:13" ht="18.600000000000001" customHeight="1">
      <c r="A202" s="2" t="s">
        <v>4</v>
      </c>
      <c r="B202" s="2"/>
      <c r="C202" s="5"/>
      <c r="D202" s="5"/>
    </row>
    <row r="203" spans="1:13" ht="15" customHeight="1">
      <c r="K203" s="640" t="s">
        <v>32</v>
      </c>
    </row>
    <row r="204" spans="1:13" ht="30" customHeight="1">
      <c r="A204" s="108"/>
      <c r="B204" s="947" t="s">
        <v>59</v>
      </c>
      <c r="C204" s="948"/>
      <c r="D204" s="949"/>
      <c r="E204" s="25" t="s">
        <v>35</v>
      </c>
      <c r="F204" s="25" t="s">
        <v>36</v>
      </c>
      <c r="G204" s="25" t="s">
        <v>37</v>
      </c>
      <c r="H204" s="25" t="s">
        <v>38</v>
      </c>
      <c r="I204" s="25" t="s">
        <v>39</v>
      </c>
      <c r="J204" s="25" t="s">
        <v>40</v>
      </c>
      <c r="K204" s="25" t="s">
        <v>41</v>
      </c>
      <c r="L204" s="102"/>
      <c r="M204" s="103"/>
    </row>
    <row r="205" spans="1:13" ht="30" customHeight="1">
      <c r="A205" s="31" t="s">
        <v>227</v>
      </c>
      <c r="B205" s="31" t="s">
        <v>228</v>
      </c>
      <c r="C205" s="960" t="s">
        <v>229</v>
      </c>
      <c r="D205" s="1024"/>
      <c r="E205" s="33" t="s">
        <v>230</v>
      </c>
      <c r="F205" s="36">
        <v>320096</v>
      </c>
      <c r="G205" s="36">
        <v>159775</v>
      </c>
      <c r="H205" s="36">
        <v>101431</v>
      </c>
      <c r="I205" s="36">
        <v>2200</v>
      </c>
      <c r="J205" s="36">
        <v>2054</v>
      </c>
      <c r="K205" s="37"/>
      <c r="L205" s="106"/>
      <c r="M205" s="39"/>
    </row>
    <row r="206" spans="1:13" ht="30" customHeight="1">
      <c r="A206" s="954" t="s">
        <v>231</v>
      </c>
      <c r="B206" s="954"/>
      <c r="C206" s="954"/>
      <c r="D206" s="954"/>
      <c r="E206" s="954"/>
      <c r="F206" s="954"/>
      <c r="G206" s="954"/>
      <c r="H206" s="954"/>
      <c r="I206" s="954"/>
      <c r="J206" s="954"/>
      <c r="K206" s="954"/>
      <c r="L206" s="109"/>
      <c r="M206" s="109"/>
    </row>
    <row r="207" spans="1:13" ht="15" customHeight="1">
      <c r="A207" s="70"/>
      <c r="B207" s="70"/>
      <c r="C207" s="70"/>
      <c r="D207" s="70"/>
      <c r="E207" s="70"/>
      <c r="F207" s="70"/>
      <c r="G207" s="70"/>
      <c r="H207" s="70"/>
      <c r="I207" s="70"/>
      <c r="J207" s="70"/>
      <c r="K207" s="70"/>
      <c r="L207" s="109"/>
      <c r="M207" s="109"/>
    </row>
    <row r="208" spans="1:13" ht="15" customHeight="1">
      <c r="K208" s="640" t="s">
        <v>32</v>
      </c>
    </row>
    <row r="209" spans="1:13" ht="30" customHeight="1">
      <c r="A209" s="24"/>
      <c r="B209" s="947" t="s">
        <v>59</v>
      </c>
      <c r="C209" s="948"/>
      <c r="D209" s="949"/>
      <c r="E209" s="25" t="s">
        <v>35</v>
      </c>
      <c r="F209" s="25" t="s">
        <v>36</v>
      </c>
      <c r="G209" s="25" t="s">
        <v>37</v>
      </c>
      <c r="H209" s="25" t="s">
        <v>38</v>
      </c>
      <c r="I209" s="25" t="s">
        <v>39</v>
      </c>
      <c r="J209" s="25" t="s">
        <v>40</v>
      </c>
      <c r="K209" s="25" t="s">
        <v>41</v>
      </c>
      <c r="L209" s="102"/>
      <c r="M209" s="103"/>
    </row>
    <row r="210" spans="1:13" ht="15" customHeight="1">
      <c r="A210" s="942" t="s">
        <v>232</v>
      </c>
      <c r="B210" s="940" t="s">
        <v>61</v>
      </c>
      <c r="C210" s="955" t="s">
        <v>233</v>
      </c>
      <c r="D210" s="1019"/>
      <c r="E210" s="92" t="s">
        <v>234</v>
      </c>
      <c r="F210" s="42">
        <v>969</v>
      </c>
      <c r="G210" s="42">
        <v>552</v>
      </c>
      <c r="H210" s="110">
        <v>7052</v>
      </c>
      <c r="I210" s="110">
        <v>2366</v>
      </c>
      <c r="J210" s="745">
        <v>5241</v>
      </c>
      <c r="K210" s="43"/>
      <c r="L210" s="111"/>
      <c r="M210" s="8"/>
    </row>
    <row r="211" spans="1:13" ht="15" customHeight="1">
      <c r="A211" s="943"/>
      <c r="B211" s="953"/>
      <c r="C211" s="945" t="s">
        <v>235</v>
      </c>
      <c r="D211" s="1020"/>
      <c r="E211" s="58" t="s">
        <v>234</v>
      </c>
      <c r="F211" s="45">
        <v>44</v>
      </c>
      <c r="G211" s="45">
        <v>30</v>
      </c>
      <c r="H211" s="112">
        <v>1293</v>
      </c>
      <c r="I211" s="112">
        <v>466</v>
      </c>
      <c r="J211" s="746">
        <v>554</v>
      </c>
      <c r="K211" s="46"/>
      <c r="L211" s="113"/>
      <c r="M211" s="39"/>
    </row>
    <row r="212" spans="1:13" ht="15" customHeight="1">
      <c r="A212" s="943"/>
      <c r="B212" s="953"/>
      <c r="C212" s="1021" t="s">
        <v>236</v>
      </c>
      <c r="D212" s="1022"/>
      <c r="E212" s="51" t="s">
        <v>234</v>
      </c>
      <c r="F212" s="45">
        <v>122</v>
      </c>
      <c r="G212" s="45">
        <v>22</v>
      </c>
      <c r="H212" s="112">
        <v>19</v>
      </c>
      <c r="I212" s="112">
        <v>25</v>
      </c>
      <c r="J212" s="746">
        <v>24</v>
      </c>
      <c r="K212" s="46"/>
      <c r="L212" s="113"/>
      <c r="M212" s="39"/>
    </row>
    <row r="213" spans="1:13" ht="15" customHeight="1">
      <c r="A213" s="944"/>
      <c r="B213" s="941"/>
      <c r="C213" s="944"/>
      <c r="D213" s="1023"/>
      <c r="E213" s="52" t="s">
        <v>237</v>
      </c>
      <c r="F213" s="59">
        <v>0</v>
      </c>
      <c r="G213" s="59">
        <v>0</v>
      </c>
      <c r="H213" s="114">
        <v>0</v>
      </c>
      <c r="I213" s="114">
        <v>0</v>
      </c>
      <c r="J213" s="747">
        <v>0</v>
      </c>
      <c r="K213" s="60"/>
      <c r="L213" s="113"/>
      <c r="M213" s="39"/>
    </row>
    <row r="214" spans="1:13" ht="15" customHeight="1"/>
    <row r="215" spans="1:13" ht="15" customHeight="1"/>
    <row r="216" spans="1:13" ht="15" customHeight="1">
      <c r="A216" s="2" t="s">
        <v>5</v>
      </c>
      <c r="B216" s="2"/>
      <c r="C216" s="5"/>
      <c r="D216" s="5"/>
    </row>
    <row r="217" spans="1:13" ht="15" customHeight="1">
      <c r="K217" s="640" t="s">
        <v>32</v>
      </c>
    </row>
    <row r="218" spans="1:13" ht="30" customHeight="1">
      <c r="A218" s="24"/>
      <c r="B218" s="947" t="s">
        <v>59</v>
      </c>
      <c r="C218" s="948"/>
      <c r="D218" s="949"/>
      <c r="E218" s="25" t="s">
        <v>35</v>
      </c>
      <c r="F218" s="25" t="s">
        <v>36</v>
      </c>
      <c r="G218" s="25" t="s">
        <v>37</v>
      </c>
      <c r="H218" s="25" t="s">
        <v>38</v>
      </c>
      <c r="I218" s="25" t="s">
        <v>39</v>
      </c>
      <c r="J218" s="25" t="s">
        <v>40</v>
      </c>
      <c r="K218" s="25" t="s">
        <v>41</v>
      </c>
      <c r="L218" s="103"/>
    </row>
    <row r="219" spans="1:13" ht="45.45" customHeight="1">
      <c r="A219" s="940" t="s">
        <v>238</v>
      </c>
      <c r="B219" s="940" t="s">
        <v>239</v>
      </c>
      <c r="C219" s="955" t="s">
        <v>240</v>
      </c>
      <c r="D219" s="956"/>
      <c r="E219" s="92" t="s">
        <v>234</v>
      </c>
      <c r="F219" s="115">
        <v>431</v>
      </c>
      <c r="G219" s="115">
        <v>485</v>
      </c>
      <c r="H219" s="115">
        <v>898</v>
      </c>
      <c r="I219" s="751">
        <v>1795</v>
      </c>
      <c r="J219" s="748">
        <v>436</v>
      </c>
      <c r="K219" s="699"/>
      <c r="L219" s="116"/>
    </row>
    <row r="220" spans="1:13" ht="15" customHeight="1">
      <c r="A220" s="953"/>
      <c r="B220" s="953"/>
      <c r="C220" s="945" t="s">
        <v>241</v>
      </c>
      <c r="D220" s="946"/>
      <c r="E220" s="58" t="s">
        <v>234</v>
      </c>
      <c r="F220" s="117">
        <v>425</v>
      </c>
      <c r="G220" s="117">
        <v>467</v>
      </c>
      <c r="H220" s="117">
        <v>888</v>
      </c>
      <c r="I220" s="915">
        <v>1782</v>
      </c>
      <c r="J220" s="749">
        <v>427</v>
      </c>
      <c r="K220" s="700"/>
      <c r="L220" s="116"/>
    </row>
    <row r="221" spans="1:13" ht="15" customHeight="1">
      <c r="A221" s="953"/>
      <c r="B221" s="941"/>
      <c r="C221" s="957" t="s">
        <v>242</v>
      </c>
      <c r="D221" s="958"/>
      <c r="E221" s="118" t="s">
        <v>243</v>
      </c>
      <c r="F221" s="119">
        <v>99</v>
      </c>
      <c r="G221" s="119">
        <v>96</v>
      </c>
      <c r="H221" s="119">
        <v>99</v>
      </c>
      <c r="I221" s="916">
        <v>99</v>
      </c>
      <c r="J221" s="750">
        <v>98</v>
      </c>
      <c r="K221" s="701"/>
      <c r="L221" s="116"/>
    </row>
    <row r="222" spans="1:13" ht="15" customHeight="1">
      <c r="A222" s="953"/>
      <c r="B222" s="940" t="s">
        <v>244</v>
      </c>
      <c r="C222" s="955" t="s">
        <v>245</v>
      </c>
      <c r="D222" s="956"/>
      <c r="E222" s="92" t="s">
        <v>234</v>
      </c>
      <c r="F222" s="115">
        <v>243</v>
      </c>
      <c r="G222" s="115">
        <v>120</v>
      </c>
      <c r="H222" s="115">
        <v>177</v>
      </c>
      <c r="I222" s="751">
        <v>102</v>
      </c>
      <c r="J222" s="748">
        <v>78</v>
      </c>
      <c r="K222" s="43"/>
      <c r="L222" s="8"/>
    </row>
    <row r="223" spans="1:13" ht="30" customHeight="1">
      <c r="A223" s="953"/>
      <c r="B223" s="953"/>
      <c r="C223" s="945" t="s">
        <v>246</v>
      </c>
      <c r="D223" s="946"/>
      <c r="E223" s="58" t="s">
        <v>234</v>
      </c>
      <c r="F223" s="117">
        <v>170</v>
      </c>
      <c r="G223" s="117">
        <v>95</v>
      </c>
      <c r="H223" s="117">
        <v>164</v>
      </c>
      <c r="I223" s="915">
        <v>92</v>
      </c>
      <c r="J223" s="749">
        <v>69</v>
      </c>
      <c r="K223" s="46"/>
      <c r="L223" s="8"/>
    </row>
    <row r="224" spans="1:13" ht="30" customHeight="1">
      <c r="A224" s="953"/>
      <c r="B224" s="941"/>
      <c r="C224" s="957" t="s">
        <v>247</v>
      </c>
      <c r="D224" s="958"/>
      <c r="E224" s="118" t="s">
        <v>248</v>
      </c>
      <c r="F224" s="119">
        <v>21</v>
      </c>
      <c r="G224" s="119">
        <v>17</v>
      </c>
      <c r="H224" s="119">
        <v>0</v>
      </c>
      <c r="I224" s="916">
        <v>0</v>
      </c>
      <c r="J224" s="750">
        <v>0</v>
      </c>
      <c r="K224" s="120"/>
      <c r="L224" s="8"/>
    </row>
    <row r="225" spans="1:20" ht="15" customHeight="1">
      <c r="A225" s="953"/>
      <c r="B225" s="940" t="s">
        <v>249</v>
      </c>
      <c r="C225" s="955" t="s">
        <v>250</v>
      </c>
      <c r="D225" s="956"/>
      <c r="E225" s="92" t="s">
        <v>251</v>
      </c>
      <c r="F225" s="115">
        <v>154</v>
      </c>
      <c r="G225" s="115">
        <v>167</v>
      </c>
      <c r="H225" s="115">
        <v>165</v>
      </c>
      <c r="I225" s="751">
        <v>7</v>
      </c>
      <c r="J225" s="917">
        <v>7</v>
      </c>
      <c r="K225" s="43"/>
      <c r="L225" s="872"/>
    </row>
    <row r="226" spans="1:20" ht="15" customHeight="1">
      <c r="A226" s="953"/>
      <c r="B226" s="953"/>
      <c r="C226" s="957" t="s">
        <v>252</v>
      </c>
      <c r="D226" s="958"/>
      <c r="E226" s="48" t="s">
        <v>251</v>
      </c>
      <c r="F226" s="121">
        <v>217</v>
      </c>
      <c r="G226" s="121">
        <v>209</v>
      </c>
      <c r="H226" s="121">
        <v>277</v>
      </c>
      <c r="I226" s="752">
        <v>198</v>
      </c>
      <c r="J226" s="918">
        <v>188</v>
      </c>
      <c r="K226" s="60"/>
      <c r="L226" s="872"/>
    </row>
    <row r="227" spans="1:20" ht="15" customHeight="1">
      <c r="A227" s="941"/>
      <c r="B227" s="941"/>
      <c r="C227" s="960" t="s">
        <v>71</v>
      </c>
      <c r="D227" s="993"/>
      <c r="E227" s="47" t="s">
        <v>251</v>
      </c>
      <c r="F227" s="122">
        <v>371</v>
      </c>
      <c r="G227" s="122">
        <v>376</v>
      </c>
      <c r="H227" s="122">
        <v>443</v>
      </c>
      <c r="I227" s="753">
        <v>205</v>
      </c>
      <c r="J227" s="919">
        <v>194</v>
      </c>
      <c r="K227" s="50"/>
      <c r="L227" s="872"/>
    </row>
    <row r="228" spans="1:20" ht="30" customHeight="1">
      <c r="A228" s="954" t="s">
        <v>253</v>
      </c>
      <c r="B228" s="954"/>
      <c r="C228" s="954"/>
      <c r="D228" s="954"/>
      <c r="E228" s="954"/>
      <c r="F228" s="954"/>
      <c r="G228" s="954"/>
      <c r="H228" s="954"/>
      <c r="I228" s="954"/>
      <c r="J228" s="954"/>
      <c r="K228" s="954"/>
      <c r="L228" s="20"/>
      <c r="M228" s="20"/>
    </row>
    <row r="229" spans="1:20" ht="30" customHeight="1">
      <c r="A229" s="982" t="s">
        <v>254</v>
      </c>
      <c r="B229" s="982"/>
      <c r="C229" s="982"/>
      <c r="D229" s="982"/>
      <c r="E229" s="982"/>
      <c r="F229" s="982"/>
      <c r="G229" s="982"/>
      <c r="H229" s="982"/>
      <c r="I229" s="982"/>
      <c r="J229" s="982"/>
      <c r="K229" s="982"/>
      <c r="L229" s="123"/>
      <c r="M229" s="123"/>
    </row>
    <row r="230" spans="1:20" ht="15" customHeight="1">
      <c r="A230" s="15" t="s">
        <v>255</v>
      </c>
      <c r="C230" s="123"/>
      <c r="D230" s="123"/>
      <c r="E230" s="123"/>
      <c r="F230" s="123"/>
      <c r="G230" s="123"/>
      <c r="H230" s="123"/>
      <c r="I230" s="123"/>
      <c r="J230" s="123"/>
      <c r="K230" s="123"/>
      <c r="L230" s="123"/>
      <c r="M230" s="123"/>
    </row>
    <row r="231" spans="1:20" ht="15" customHeight="1">
      <c r="K231" s="640" t="s">
        <v>32</v>
      </c>
    </row>
    <row r="232" spans="1:20" ht="30" customHeight="1">
      <c r="A232" s="24"/>
      <c r="B232" s="947" t="s">
        <v>34</v>
      </c>
      <c r="C232" s="948"/>
      <c r="D232" s="949"/>
      <c r="E232" s="25" t="s">
        <v>35</v>
      </c>
      <c r="F232" s="25" t="s">
        <v>36</v>
      </c>
      <c r="G232" s="25" t="s">
        <v>37</v>
      </c>
      <c r="H232" s="25" t="s">
        <v>38</v>
      </c>
      <c r="I232" s="25" t="s">
        <v>39</v>
      </c>
      <c r="J232" s="25" t="s">
        <v>40</v>
      </c>
      <c r="K232" s="25" t="s">
        <v>41</v>
      </c>
      <c r="L232" s="102"/>
      <c r="M232" s="103"/>
    </row>
    <row r="233" spans="1:20" ht="45.45" customHeight="1">
      <c r="A233" s="31" t="s">
        <v>256</v>
      </c>
      <c r="B233" s="31" t="s">
        <v>212</v>
      </c>
      <c r="C233" s="960" t="s">
        <v>257</v>
      </c>
      <c r="D233" s="1024"/>
      <c r="E233" s="33" t="s">
        <v>258</v>
      </c>
      <c r="F233" s="36">
        <v>12412</v>
      </c>
      <c r="G233" s="36">
        <v>14192</v>
      </c>
      <c r="H233" s="36">
        <v>10047</v>
      </c>
      <c r="I233" s="36">
        <v>7164</v>
      </c>
      <c r="J233" s="754">
        <v>5723</v>
      </c>
      <c r="K233" s="720"/>
      <c r="L233" s="124"/>
      <c r="M233" s="116"/>
    </row>
    <row r="234" spans="1:20" ht="15" customHeight="1"/>
    <row r="235" spans="1:20" ht="15" customHeight="1">
      <c r="L235" s="127"/>
    </row>
    <row r="236" spans="1:20" ht="15" customHeight="1">
      <c r="A236" s="125" t="s">
        <v>6</v>
      </c>
      <c r="C236" s="2"/>
      <c r="D236" s="98"/>
      <c r="E236" s="126"/>
      <c r="K236" s="127"/>
      <c r="M236" s="127"/>
    </row>
    <row r="237" spans="1:20" ht="15" customHeight="1">
      <c r="A237" s="128"/>
      <c r="B237" s="98"/>
      <c r="C237" s="98"/>
      <c r="D237" s="98"/>
      <c r="E237" s="126"/>
      <c r="K237" s="127"/>
      <c r="L237" s="127"/>
      <c r="M237" s="127"/>
    </row>
    <row r="238" spans="1:20" ht="15" customHeight="1">
      <c r="A238" s="5" t="s">
        <v>259</v>
      </c>
      <c r="B238" s="2"/>
      <c r="K238" s="127"/>
      <c r="L238" s="127"/>
      <c r="M238" s="127"/>
    </row>
    <row r="239" spans="1:20" ht="15" customHeight="1">
      <c r="A239" s="5" t="s">
        <v>260</v>
      </c>
      <c r="B239" s="5"/>
      <c r="C239" s="5"/>
      <c r="D239" s="5"/>
      <c r="K239" s="196" t="s">
        <v>261</v>
      </c>
    </row>
    <row r="240" spans="1:20" ht="30" customHeight="1">
      <c r="A240" s="947" t="s">
        <v>262</v>
      </c>
      <c r="B240" s="948"/>
      <c r="C240" s="947" t="s">
        <v>263</v>
      </c>
      <c r="D240" s="948"/>
      <c r="E240" s="948"/>
      <c r="F240" s="948"/>
      <c r="G240" s="947" t="s">
        <v>264</v>
      </c>
      <c r="H240" s="948"/>
      <c r="I240" s="948"/>
      <c r="J240" s="948"/>
      <c r="K240" s="949"/>
      <c r="L240" s="64"/>
      <c r="M240" s="15"/>
      <c r="P240" s="1012"/>
      <c r="Q240" s="1012"/>
      <c r="R240" s="1012"/>
      <c r="S240" s="1012"/>
      <c r="T240" s="1012"/>
    </row>
    <row r="241" spans="1:20" ht="15" customHeight="1">
      <c r="A241" s="997" t="s">
        <v>62</v>
      </c>
      <c r="B241" s="998"/>
      <c r="C241" s="950" t="s">
        <v>265</v>
      </c>
      <c r="D241" s="951"/>
      <c r="E241" s="951"/>
      <c r="F241" s="952"/>
      <c r="G241" s="950" t="s">
        <v>266</v>
      </c>
      <c r="H241" s="951"/>
      <c r="I241" s="951"/>
      <c r="J241" s="951"/>
      <c r="K241" s="952"/>
      <c r="N241" s="1"/>
      <c r="P241" s="1006"/>
      <c r="Q241" s="1006"/>
      <c r="R241" s="1006"/>
      <c r="S241" s="1006"/>
      <c r="T241" s="1006"/>
    </row>
    <row r="242" spans="1:20" ht="15" customHeight="1">
      <c r="A242" s="1011" t="s">
        <v>267</v>
      </c>
      <c r="B242" s="1011"/>
      <c r="C242" s="1016" t="s">
        <v>268</v>
      </c>
      <c r="D242" s="1017"/>
      <c r="E242" s="1017"/>
      <c r="F242" s="1018"/>
      <c r="G242" s="1016" t="s">
        <v>269</v>
      </c>
      <c r="H242" s="1017"/>
      <c r="I242" s="1017"/>
      <c r="J242" s="1017"/>
      <c r="K242" s="1018"/>
      <c r="L242" s="130"/>
      <c r="M242" s="20"/>
      <c r="N242" s="20"/>
      <c r="O242" s="20"/>
      <c r="P242" s="1006"/>
      <c r="Q242" s="1006"/>
      <c r="R242" s="1006"/>
      <c r="S242" s="1006"/>
      <c r="T242" s="1006"/>
    </row>
    <row r="243" spans="1:20" ht="15" customHeight="1">
      <c r="A243" s="1011"/>
      <c r="B243" s="1011"/>
      <c r="C243" s="984" t="s">
        <v>270</v>
      </c>
      <c r="D243" s="985"/>
      <c r="E243" s="985"/>
      <c r="F243" s="986"/>
      <c r="G243" s="984" t="s">
        <v>271</v>
      </c>
      <c r="H243" s="985"/>
      <c r="I243" s="985"/>
      <c r="J243" s="985"/>
      <c r="K243" s="986"/>
      <c r="L243" s="130"/>
      <c r="M243" s="20"/>
      <c r="N243" s="20"/>
      <c r="O243" s="20"/>
      <c r="P243" s="1006"/>
      <c r="Q243" s="1006"/>
      <c r="R243" s="1006"/>
      <c r="S243" s="1006"/>
      <c r="T243" s="1006"/>
    </row>
    <row r="244" spans="1:20" ht="15" customHeight="1">
      <c r="A244" s="1011"/>
      <c r="B244" s="1011"/>
      <c r="C244" s="1013" t="s">
        <v>272</v>
      </c>
      <c r="D244" s="1014"/>
      <c r="E244" s="1014"/>
      <c r="F244" s="1015"/>
      <c r="G244" s="984" t="s">
        <v>273</v>
      </c>
      <c r="H244" s="985"/>
      <c r="I244" s="985"/>
      <c r="J244" s="985"/>
      <c r="K244" s="986"/>
      <c r="L244" s="130"/>
      <c r="M244" s="20"/>
      <c r="N244" s="20"/>
      <c r="O244" s="20"/>
      <c r="P244" s="1006"/>
      <c r="Q244" s="1006"/>
      <c r="R244" s="1006"/>
      <c r="S244" s="1006"/>
      <c r="T244" s="1006"/>
    </row>
    <row r="245" spans="1:20" ht="15" customHeight="1">
      <c r="A245" s="1011"/>
      <c r="B245" s="1011"/>
      <c r="C245" s="984" t="s">
        <v>274</v>
      </c>
      <c r="D245" s="985"/>
      <c r="E245" s="985"/>
      <c r="F245" s="986"/>
      <c r="G245" s="984" t="s">
        <v>275</v>
      </c>
      <c r="H245" s="985"/>
      <c r="I245" s="985"/>
      <c r="J245" s="985"/>
      <c r="K245" s="986"/>
      <c r="L245" s="130"/>
      <c r="M245" s="20"/>
      <c r="N245" s="20"/>
      <c r="O245" s="20"/>
      <c r="P245" s="1006"/>
      <c r="Q245" s="1006"/>
      <c r="R245" s="1006"/>
      <c r="S245" s="1006"/>
      <c r="T245" s="1006"/>
    </row>
    <row r="246" spans="1:20" ht="15" customHeight="1">
      <c r="A246" s="997" t="s">
        <v>64</v>
      </c>
      <c r="B246" s="998"/>
      <c r="C246" s="1008" t="s">
        <v>276</v>
      </c>
      <c r="D246" s="1009"/>
      <c r="E246" s="1009"/>
      <c r="F246" s="1010"/>
      <c r="G246" s="1008" t="s">
        <v>277</v>
      </c>
      <c r="H246" s="1009"/>
      <c r="I246" s="1009"/>
      <c r="J246" s="1009"/>
      <c r="K246" s="1010"/>
      <c r="L246" s="130"/>
      <c r="M246" s="20"/>
      <c r="N246" s="20"/>
      <c r="O246" s="20"/>
      <c r="P246" s="8"/>
      <c r="Q246" s="8"/>
      <c r="R246" s="8"/>
      <c r="S246" s="8"/>
      <c r="T246" s="8"/>
    </row>
    <row r="247" spans="1:20" ht="15" customHeight="1">
      <c r="A247" s="1001"/>
      <c r="B247" s="1002"/>
      <c r="C247" s="1001" t="s">
        <v>278</v>
      </c>
      <c r="D247" s="1007"/>
      <c r="E247" s="1007"/>
      <c r="F247" s="1007"/>
      <c r="G247" s="1001" t="s">
        <v>279</v>
      </c>
      <c r="H247" s="1007"/>
      <c r="I247" s="1007"/>
      <c r="J247" s="1007"/>
      <c r="K247" s="1002"/>
      <c r="L247" s="130"/>
      <c r="M247" s="20"/>
      <c r="N247" s="20"/>
      <c r="O247" s="20"/>
      <c r="P247" s="1006"/>
      <c r="Q247" s="1006"/>
      <c r="R247" s="1006"/>
      <c r="S247" s="1006"/>
      <c r="T247" s="1006"/>
    </row>
    <row r="248" spans="1:20" ht="15" customHeight="1">
      <c r="A248" s="997" t="s">
        <v>65</v>
      </c>
      <c r="B248" s="998"/>
      <c r="C248" s="1008" t="s">
        <v>280</v>
      </c>
      <c r="D248" s="1009"/>
      <c r="E248" s="1009"/>
      <c r="F248" s="1010"/>
      <c r="G248" s="1008" t="s">
        <v>281</v>
      </c>
      <c r="H248" s="1009"/>
      <c r="I248" s="1009"/>
      <c r="J248" s="1009"/>
      <c r="K248" s="1010"/>
      <c r="L248" s="130"/>
      <c r="M248" s="20"/>
      <c r="N248" s="20"/>
      <c r="O248" s="20"/>
      <c r="P248" s="1006"/>
      <c r="Q248" s="1006"/>
      <c r="R248" s="1006"/>
      <c r="S248" s="1006"/>
      <c r="T248" s="1006"/>
    </row>
    <row r="249" spans="1:20" ht="15" customHeight="1">
      <c r="A249" s="1001"/>
      <c r="B249" s="1002"/>
      <c r="C249" s="990" t="s">
        <v>282</v>
      </c>
      <c r="D249" s="991"/>
      <c r="E249" s="991"/>
      <c r="F249" s="992"/>
      <c r="G249" s="990" t="s">
        <v>283</v>
      </c>
      <c r="H249" s="991"/>
      <c r="I249" s="991"/>
      <c r="J249" s="991"/>
      <c r="K249" s="992"/>
      <c r="L249" s="130"/>
      <c r="M249" s="20"/>
      <c r="N249" s="20"/>
      <c r="O249" s="20"/>
      <c r="P249" s="1006"/>
      <c r="Q249" s="1006"/>
      <c r="R249" s="1006"/>
      <c r="S249" s="1006"/>
      <c r="T249" s="1006"/>
    </row>
    <row r="250" spans="1:20" ht="15" customHeight="1">
      <c r="A250" s="997" t="s">
        <v>66</v>
      </c>
      <c r="B250" s="998"/>
      <c r="C250" s="1008" t="s">
        <v>284</v>
      </c>
      <c r="D250" s="1009"/>
      <c r="E250" s="1009"/>
      <c r="F250" s="1010"/>
      <c r="G250" s="1008" t="s">
        <v>285</v>
      </c>
      <c r="H250" s="1009"/>
      <c r="I250" s="1009"/>
      <c r="J250" s="1009"/>
      <c r="K250" s="1010"/>
      <c r="L250" s="130"/>
      <c r="M250" s="20"/>
      <c r="N250" s="20"/>
      <c r="O250" s="20"/>
      <c r="P250" s="1006"/>
      <c r="Q250" s="1006"/>
      <c r="R250" s="1006"/>
      <c r="S250" s="1006"/>
      <c r="T250" s="1006"/>
    </row>
    <row r="251" spans="1:20" ht="15" customHeight="1">
      <c r="A251" s="999"/>
      <c r="B251" s="1000"/>
      <c r="C251" s="984" t="s">
        <v>286</v>
      </c>
      <c r="D251" s="985"/>
      <c r="E251" s="985"/>
      <c r="F251" s="986"/>
      <c r="G251" s="984" t="s">
        <v>287</v>
      </c>
      <c r="H251" s="985"/>
      <c r="I251" s="985"/>
      <c r="J251" s="985"/>
      <c r="K251" s="986"/>
      <c r="L251" s="130"/>
      <c r="M251" s="20"/>
      <c r="N251" s="20"/>
      <c r="O251" s="20"/>
      <c r="P251" s="1006"/>
      <c r="Q251" s="1006"/>
      <c r="R251" s="1006"/>
      <c r="S251" s="1006"/>
      <c r="T251" s="1006"/>
    </row>
    <row r="252" spans="1:20" ht="15" customHeight="1">
      <c r="A252" s="1001"/>
      <c r="B252" s="1002"/>
      <c r="C252" s="990" t="s">
        <v>288</v>
      </c>
      <c r="D252" s="991"/>
      <c r="E252" s="991"/>
      <c r="F252" s="992"/>
      <c r="G252" s="990" t="s">
        <v>289</v>
      </c>
      <c r="H252" s="991"/>
      <c r="I252" s="991"/>
      <c r="J252" s="991"/>
      <c r="K252" s="992"/>
      <c r="L252" s="130"/>
      <c r="M252" s="20"/>
      <c r="N252" s="20"/>
      <c r="O252" s="20"/>
      <c r="P252" s="1006"/>
      <c r="Q252" s="1006"/>
      <c r="R252" s="1006"/>
      <c r="S252" s="1006"/>
      <c r="T252" s="1006"/>
    </row>
    <row r="253" spans="1:20" ht="15" customHeight="1">
      <c r="A253" s="997" t="s">
        <v>67</v>
      </c>
      <c r="B253" s="998"/>
      <c r="C253" s="984" t="s">
        <v>290</v>
      </c>
      <c r="D253" s="985"/>
      <c r="E253" s="985"/>
      <c r="F253" s="986"/>
      <c r="G253" s="984" t="s">
        <v>291</v>
      </c>
      <c r="H253" s="985"/>
      <c r="I253" s="985"/>
      <c r="J253" s="985"/>
      <c r="K253" s="986"/>
      <c r="L253" s="130"/>
      <c r="M253" s="20"/>
      <c r="N253" s="20"/>
      <c r="O253" s="20"/>
      <c r="P253" s="1006"/>
      <c r="Q253" s="1006"/>
      <c r="R253" s="1006"/>
      <c r="S253" s="1006"/>
      <c r="T253" s="1006"/>
    </row>
    <row r="254" spans="1:20" ht="15" customHeight="1">
      <c r="A254" s="999"/>
      <c r="B254" s="1000"/>
      <c r="C254" s="984" t="s">
        <v>292</v>
      </c>
      <c r="D254" s="985"/>
      <c r="E254" s="985"/>
      <c r="F254" s="986"/>
      <c r="G254" s="984" t="s">
        <v>293</v>
      </c>
      <c r="H254" s="985"/>
      <c r="I254" s="985"/>
      <c r="J254" s="985"/>
      <c r="K254" s="986"/>
      <c r="L254" s="130"/>
      <c r="M254" s="20"/>
      <c r="N254" s="20"/>
      <c r="O254" s="20"/>
      <c r="P254" s="8"/>
      <c r="Q254" s="8"/>
      <c r="R254" s="8"/>
      <c r="S254" s="8"/>
      <c r="T254" s="8"/>
    </row>
    <row r="255" spans="1:20" ht="15" customHeight="1">
      <c r="A255" s="999"/>
      <c r="B255" s="1000"/>
      <c r="C255" s="984" t="s">
        <v>294</v>
      </c>
      <c r="D255" s="985"/>
      <c r="E255" s="985"/>
      <c r="F255" s="986"/>
      <c r="G255" s="984" t="s">
        <v>295</v>
      </c>
      <c r="H255" s="985"/>
      <c r="I255" s="985"/>
      <c r="J255" s="985"/>
      <c r="K255" s="986"/>
      <c r="L255" s="130"/>
      <c r="M255" s="20"/>
      <c r="N255" s="20"/>
      <c r="O255" s="20"/>
      <c r="P255" s="8"/>
      <c r="Q255" s="8"/>
      <c r="R255" s="8"/>
      <c r="S255" s="8"/>
      <c r="T255" s="8"/>
    </row>
    <row r="256" spans="1:20" ht="15" customHeight="1">
      <c r="A256" s="1001"/>
      <c r="B256" s="1002"/>
      <c r="C256" s="1003" t="s">
        <v>296</v>
      </c>
      <c r="D256" s="1004"/>
      <c r="E256" s="1004"/>
      <c r="F256" s="1005"/>
      <c r="G256" s="987" t="s">
        <v>297</v>
      </c>
      <c r="H256" s="988"/>
      <c r="I256" s="988"/>
      <c r="J256" s="988"/>
      <c r="K256" s="989"/>
      <c r="L256" s="130"/>
      <c r="M256" s="20"/>
      <c r="N256" s="20"/>
      <c r="O256" s="20"/>
      <c r="P256" s="1006"/>
      <c r="Q256" s="1006"/>
      <c r="R256" s="1006"/>
      <c r="S256" s="1006"/>
      <c r="T256" s="1006"/>
    </row>
    <row r="257" spans="1:20" ht="15" customHeight="1">
      <c r="A257" s="997" t="s">
        <v>298</v>
      </c>
      <c r="B257" s="998"/>
      <c r="C257" s="1011" t="s">
        <v>299</v>
      </c>
      <c r="D257" s="1011"/>
      <c r="E257" s="1011"/>
      <c r="F257" s="1011"/>
      <c r="G257" s="1011" t="s">
        <v>300</v>
      </c>
      <c r="H257" s="1011"/>
      <c r="I257" s="1011"/>
      <c r="J257" s="1011"/>
      <c r="K257" s="1011"/>
      <c r="L257" s="130"/>
      <c r="M257" s="20"/>
      <c r="N257" s="20"/>
      <c r="O257" s="20"/>
      <c r="P257" s="8"/>
      <c r="Q257" s="8"/>
      <c r="R257" s="8"/>
      <c r="S257" s="8"/>
      <c r="T257" s="8"/>
    </row>
    <row r="258" spans="1:20" ht="15" customHeight="1">
      <c r="A258" s="997" t="s">
        <v>69</v>
      </c>
      <c r="B258" s="998"/>
      <c r="C258" s="1008" t="s">
        <v>301</v>
      </c>
      <c r="D258" s="1009"/>
      <c r="E258" s="1009"/>
      <c r="F258" s="1010"/>
      <c r="G258" s="1008" t="s">
        <v>302</v>
      </c>
      <c r="H258" s="1009"/>
      <c r="I258" s="1009"/>
      <c r="J258" s="1009"/>
      <c r="K258" s="1010"/>
      <c r="L258" s="130"/>
      <c r="M258" s="20"/>
      <c r="N258" s="20"/>
      <c r="O258" s="20"/>
      <c r="P258" s="8"/>
      <c r="Q258" s="8"/>
      <c r="R258" s="8"/>
      <c r="S258" s="8"/>
      <c r="T258" s="8"/>
    </row>
    <row r="259" spans="1:20" ht="15" customHeight="1">
      <c r="A259" s="1001"/>
      <c r="B259" s="1002"/>
      <c r="C259" s="1001" t="s">
        <v>303</v>
      </c>
      <c r="D259" s="1007"/>
      <c r="E259" s="1007"/>
      <c r="F259" s="1007"/>
      <c r="G259" s="990" t="s">
        <v>304</v>
      </c>
      <c r="H259" s="991"/>
      <c r="I259" s="991"/>
      <c r="J259" s="991"/>
      <c r="K259" s="992"/>
      <c r="L259" s="721"/>
      <c r="M259" s="20"/>
      <c r="N259" s="20"/>
      <c r="O259" s="20"/>
      <c r="P259" s="1006"/>
      <c r="Q259" s="1006"/>
      <c r="R259" s="1006"/>
      <c r="S259" s="1006"/>
      <c r="T259" s="1006"/>
    </row>
    <row r="260" spans="1:20" ht="30" customHeight="1">
      <c r="A260" s="950" t="s">
        <v>70</v>
      </c>
      <c r="B260" s="952"/>
      <c r="C260" s="950" t="s">
        <v>305</v>
      </c>
      <c r="D260" s="951"/>
      <c r="E260" s="951"/>
      <c r="F260" s="951"/>
      <c r="G260" s="950" t="s">
        <v>306</v>
      </c>
      <c r="H260" s="951"/>
      <c r="I260" s="951"/>
      <c r="J260" s="951"/>
      <c r="K260" s="952"/>
      <c r="L260" s="130"/>
      <c r="M260" s="20"/>
      <c r="N260" s="20"/>
      <c r="O260" s="20"/>
      <c r="P260" s="1006"/>
      <c r="Q260" s="1006"/>
      <c r="R260" s="1006"/>
      <c r="S260" s="1006"/>
      <c r="T260" s="1006"/>
    </row>
    <row r="261" spans="1:20" ht="15" customHeight="1">
      <c r="A261" s="64"/>
      <c r="L261" s="722"/>
    </row>
    <row r="262" spans="1:20" ht="15" customHeight="1">
      <c r="K262" s="640" t="s">
        <v>32</v>
      </c>
    </row>
    <row r="263" spans="1:20" ht="30" customHeight="1">
      <c r="A263" s="947" t="s">
        <v>307</v>
      </c>
      <c r="B263" s="948"/>
      <c r="C263" s="947" t="s">
        <v>59</v>
      </c>
      <c r="D263" s="949"/>
      <c r="E263" s="25" t="s">
        <v>35</v>
      </c>
      <c r="F263" s="25" t="s">
        <v>36</v>
      </c>
      <c r="G263" s="25" t="s">
        <v>37</v>
      </c>
      <c r="H263" s="25" t="s">
        <v>38</v>
      </c>
      <c r="I263" s="25" t="s">
        <v>39</v>
      </c>
      <c r="J263" s="25" t="s">
        <v>40</v>
      </c>
      <c r="K263" s="25" t="s">
        <v>41</v>
      </c>
      <c r="L263" s="620"/>
      <c r="M263" s="103"/>
    </row>
    <row r="264" spans="1:20" ht="15" customHeight="1">
      <c r="A264" s="960" t="s">
        <v>308</v>
      </c>
      <c r="B264" s="993"/>
      <c r="C264" s="994" t="s">
        <v>309</v>
      </c>
      <c r="D264" s="971"/>
      <c r="E264" s="33" t="s">
        <v>310</v>
      </c>
      <c r="F264" s="104">
        <v>6</v>
      </c>
      <c r="G264" s="104">
        <v>3</v>
      </c>
      <c r="H264" s="104">
        <v>7</v>
      </c>
      <c r="I264" s="104">
        <v>4</v>
      </c>
      <c r="J264" s="104">
        <v>0</v>
      </c>
      <c r="K264" s="37"/>
      <c r="L264" s="131"/>
      <c r="M264" s="8"/>
    </row>
    <row r="265" spans="1:20" ht="15" customHeight="1">
      <c r="A265" s="960" t="s">
        <v>311</v>
      </c>
      <c r="B265" s="993"/>
      <c r="C265" s="995"/>
      <c r="D265" s="972"/>
      <c r="E265" s="33" t="s">
        <v>310</v>
      </c>
      <c r="F265" s="104">
        <v>6</v>
      </c>
      <c r="G265" s="104">
        <v>3</v>
      </c>
      <c r="H265" s="104">
        <v>7</v>
      </c>
      <c r="I265" s="104">
        <v>4</v>
      </c>
      <c r="J265" s="104">
        <v>0</v>
      </c>
      <c r="K265" s="37"/>
      <c r="L265" s="131"/>
      <c r="M265" s="8"/>
    </row>
    <row r="266" spans="1:20" ht="15" customHeight="1">
      <c r="A266" s="960" t="s">
        <v>312</v>
      </c>
      <c r="B266" s="993"/>
      <c r="C266" s="996"/>
      <c r="D266" s="973"/>
      <c r="E266" s="33" t="s">
        <v>310</v>
      </c>
      <c r="F266" s="104">
        <v>0</v>
      </c>
      <c r="G266" s="104">
        <v>0</v>
      </c>
      <c r="H266" s="104">
        <v>0</v>
      </c>
      <c r="I266" s="104">
        <v>0</v>
      </c>
      <c r="J266" s="104">
        <v>0</v>
      </c>
      <c r="K266" s="37"/>
      <c r="L266" s="131"/>
      <c r="M266" s="8"/>
    </row>
    <row r="267" spans="1:20" ht="15" customHeight="1">
      <c r="A267" s="6" t="s">
        <v>313</v>
      </c>
    </row>
    <row r="268" spans="1:20" ht="15" customHeight="1"/>
    <row r="269" spans="1:20" ht="15" customHeight="1"/>
    <row r="270" spans="1:20" ht="15" customHeight="1">
      <c r="J270" s="53"/>
    </row>
    <row r="271" spans="1:20" ht="15" customHeight="1">
      <c r="J271" s="53"/>
    </row>
    <row r="272" spans="1:20" ht="15" customHeight="1"/>
    <row r="273" ht="15" customHeight="1"/>
    <row r="274" ht="15" customHeight="1"/>
  </sheetData>
  <sheetProtection algorithmName="SHA-512" hashValue="MDahoErv4oImkb7lJ8wYiPX2anHjEW5VQxYdbwntLA07aw1gOMg7ZobyX/2sTkds3JUnASEnePrMP9sjGEGIhw==" saltValue="pk8lz52VF75JFS+zRqeKyQ==" spinCount="100000" sheet="1" objects="1" scenarios="1"/>
  <mergeCells count="292">
    <mergeCell ref="G252:K252"/>
    <mergeCell ref="G253:K253"/>
    <mergeCell ref="G255:K255"/>
    <mergeCell ref="B92:D92"/>
    <mergeCell ref="B105:D105"/>
    <mergeCell ref="B116:D116"/>
    <mergeCell ref="B152:D152"/>
    <mergeCell ref="B153:D153"/>
    <mergeCell ref="B154:D154"/>
    <mergeCell ref="B155:D155"/>
    <mergeCell ref="B156:D156"/>
    <mergeCell ref="C205:D205"/>
    <mergeCell ref="B189:D189"/>
    <mergeCell ref="B161:D161"/>
    <mergeCell ref="B162:D162"/>
    <mergeCell ref="B163:D163"/>
    <mergeCell ref="B164:D164"/>
    <mergeCell ref="B178:D178"/>
    <mergeCell ref="B177:D177"/>
    <mergeCell ref="B193:D193"/>
    <mergeCell ref="B192:D192"/>
    <mergeCell ref="E149:F149"/>
    <mergeCell ref="C119:D119"/>
    <mergeCell ref="C102:D102"/>
    <mergeCell ref="N23:N28"/>
    <mergeCell ref="C23:D23"/>
    <mergeCell ref="N16:N19"/>
    <mergeCell ref="B130:B135"/>
    <mergeCell ref="D130:D135"/>
    <mergeCell ref="E129:F129"/>
    <mergeCell ref="E130:F135"/>
    <mergeCell ref="C130:C135"/>
    <mergeCell ref="E147:F147"/>
    <mergeCell ref="E145:F145"/>
    <mergeCell ref="C16:D16"/>
    <mergeCell ref="E146:F146"/>
    <mergeCell ref="E143:F143"/>
    <mergeCell ref="C71:D71"/>
    <mergeCell ref="A79:N79"/>
    <mergeCell ref="C73:D73"/>
    <mergeCell ref="M67:N67"/>
    <mergeCell ref="B22:D22"/>
    <mergeCell ref="B31:D31"/>
    <mergeCell ref="B44:D44"/>
    <mergeCell ref="B59:D59"/>
    <mergeCell ref="C70:D70"/>
    <mergeCell ref="C55:D55"/>
    <mergeCell ref="C54:D54"/>
    <mergeCell ref="A6:L6"/>
    <mergeCell ref="A228:K228"/>
    <mergeCell ref="A145:A146"/>
    <mergeCell ref="A143:A144"/>
    <mergeCell ref="C199:D199"/>
    <mergeCell ref="A172:K172"/>
    <mergeCell ref="A148:A149"/>
    <mergeCell ref="B15:D15"/>
    <mergeCell ref="B209:D209"/>
    <mergeCell ref="B204:D204"/>
    <mergeCell ref="B218:D218"/>
    <mergeCell ref="C184:D184"/>
    <mergeCell ref="A178:A184"/>
    <mergeCell ref="B179:B184"/>
    <mergeCell ref="A161:A164"/>
    <mergeCell ref="A153:A156"/>
    <mergeCell ref="C179:D179"/>
    <mergeCell ref="C180:D180"/>
    <mergeCell ref="C181:D181"/>
    <mergeCell ref="E148:F148"/>
    <mergeCell ref="L16:L19"/>
    <mergeCell ref="C49:D49"/>
    <mergeCell ref="C48:D48"/>
    <mergeCell ref="C47:D47"/>
    <mergeCell ref="O75:P75"/>
    <mergeCell ref="O76:P76"/>
    <mergeCell ref="A78:N78"/>
    <mergeCell ref="A60:A76"/>
    <mergeCell ref="O60:P60"/>
    <mergeCell ref="C60:D60"/>
    <mergeCell ref="C62:D62"/>
    <mergeCell ref="C61:D61"/>
    <mergeCell ref="C66:D66"/>
    <mergeCell ref="M66:N66"/>
    <mergeCell ref="M69:N69"/>
    <mergeCell ref="M70:N70"/>
    <mergeCell ref="M71:N71"/>
    <mergeCell ref="M72:N72"/>
    <mergeCell ref="C72:D72"/>
    <mergeCell ref="C76:D76"/>
    <mergeCell ref="C75:D75"/>
    <mergeCell ref="C74:D74"/>
    <mergeCell ref="L23:L28"/>
    <mergeCell ref="C28:D28"/>
    <mergeCell ref="C27:D27"/>
    <mergeCell ref="C26:D26"/>
    <mergeCell ref="C53:D53"/>
    <mergeCell ref="C52:D52"/>
    <mergeCell ref="C51:D51"/>
    <mergeCell ref="C50:D50"/>
    <mergeCell ref="C46:D46"/>
    <mergeCell ref="C45:D45"/>
    <mergeCell ref="C36:D36"/>
    <mergeCell ref="C37:D37"/>
    <mergeCell ref="C38:D38"/>
    <mergeCell ref="C39:D39"/>
    <mergeCell ref="C40:D40"/>
    <mergeCell ref="B17:B19"/>
    <mergeCell ref="C24:D24"/>
    <mergeCell ref="C41:D41"/>
    <mergeCell ref="A32:A41"/>
    <mergeCell ref="B32:B41"/>
    <mergeCell ref="A23:A28"/>
    <mergeCell ref="B24:B28"/>
    <mergeCell ref="C32:D32"/>
    <mergeCell ref="C33:D33"/>
    <mergeCell ref="C34:D34"/>
    <mergeCell ref="C35:D35"/>
    <mergeCell ref="C25:D25"/>
    <mergeCell ref="C17:D17"/>
    <mergeCell ref="C18:D18"/>
    <mergeCell ref="C19:D19"/>
    <mergeCell ref="C56:D56"/>
    <mergeCell ref="C64:D64"/>
    <mergeCell ref="C68:D68"/>
    <mergeCell ref="C67:D67"/>
    <mergeCell ref="C65:D65"/>
    <mergeCell ref="C112:D112"/>
    <mergeCell ref="C111:D111"/>
    <mergeCell ref="C110:D110"/>
    <mergeCell ref="C109:D109"/>
    <mergeCell ref="C108:D108"/>
    <mergeCell ref="C107:D107"/>
    <mergeCell ref="C96:D96"/>
    <mergeCell ref="A89:N89"/>
    <mergeCell ref="C93:D93"/>
    <mergeCell ref="C94:D94"/>
    <mergeCell ref="C95:D95"/>
    <mergeCell ref="A93:A102"/>
    <mergeCell ref="A106:A113"/>
    <mergeCell ref="C113:D113"/>
    <mergeCell ref="C97:D97"/>
    <mergeCell ref="C98:D98"/>
    <mergeCell ref="C99:D99"/>
    <mergeCell ref="C100:D100"/>
    <mergeCell ref="C101:D101"/>
    <mergeCell ref="B160:D160"/>
    <mergeCell ref="C118:D118"/>
    <mergeCell ref="C120:D120"/>
    <mergeCell ref="B117:B124"/>
    <mergeCell ref="C124:D124"/>
    <mergeCell ref="C122:D122"/>
    <mergeCell ref="C123:D123"/>
    <mergeCell ref="B93:B102"/>
    <mergeCell ref="E137:F137"/>
    <mergeCell ref="C121:D121"/>
    <mergeCell ref="E144:F144"/>
    <mergeCell ref="E136:F136"/>
    <mergeCell ref="E142:F142"/>
    <mergeCell ref="C117:D117"/>
    <mergeCell ref="C106:D106"/>
    <mergeCell ref="B106:B113"/>
    <mergeCell ref="E138:F138"/>
    <mergeCell ref="E139:F139"/>
    <mergeCell ref="A117:A124"/>
    <mergeCell ref="G243:K243"/>
    <mergeCell ref="G244:K244"/>
    <mergeCell ref="G245:K245"/>
    <mergeCell ref="G247:K247"/>
    <mergeCell ref="G248:K248"/>
    <mergeCell ref="C210:D210"/>
    <mergeCell ref="C211:D211"/>
    <mergeCell ref="C212:D213"/>
    <mergeCell ref="C220:D220"/>
    <mergeCell ref="C221:D221"/>
    <mergeCell ref="C222:D222"/>
    <mergeCell ref="C225:D225"/>
    <mergeCell ref="C233:D233"/>
    <mergeCell ref="C226:D226"/>
    <mergeCell ref="C227:D227"/>
    <mergeCell ref="C241:F241"/>
    <mergeCell ref="C246:F246"/>
    <mergeCell ref="G246:K246"/>
    <mergeCell ref="A229:K229"/>
    <mergeCell ref="A240:B240"/>
    <mergeCell ref="C240:F240"/>
    <mergeCell ref="G242:K242"/>
    <mergeCell ref="B222:B224"/>
    <mergeCell ref="P240:T240"/>
    <mergeCell ref="P241:T241"/>
    <mergeCell ref="P251:T251"/>
    <mergeCell ref="P242:T242"/>
    <mergeCell ref="P243:T243"/>
    <mergeCell ref="P244:T244"/>
    <mergeCell ref="P245:T245"/>
    <mergeCell ref="A241:B241"/>
    <mergeCell ref="C248:F248"/>
    <mergeCell ref="C247:F247"/>
    <mergeCell ref="C249:F249"/>
    <mergeCell ref="C244:F244"/>
    <mergeCell ref="C243:F243"/>
    <mergeCell ref="C242:F242"/>
    <mergeCell ref="C245:F245"/>
    <mergeCell ref="A242:B245"/>
    <mergeCell ref="A248:B249"/>
    <mergeCell ref="A246:B247"/>
    <mergeCell ref="G249:K249"/>
    <mergeCell ref="G250:K250"/>
    <mergeCell ref="G251:K251"/>
    <mergeCell ref="P253:T253"/>
    <mergeCell ref="P247:T247"/>
    <mergeCell ref="P248:T248"/>
    <mergeCell ref="P249:T249"/>
    <mergeCell ref="P250:T250"/>
    <mergeCell ref="G260:K260"/>
    <mergeCell ref="A260:B260"/>
    <mergeCell ref="P256:T256"/>
    <mergeCell ref="C260:F260"/>
    <mergeCell ref="C259:F259"/>
    <mergeCell ref="A258:B259"/>
    <mergeCell ref="C258:F258"/>
    <mergeCell ref="G258:K258"/>
    <mergeCell ref="P252:T252"/>
    <mergeCell ref="P260:T260"/>
    <mergeCell ref="A250:B252"/>
    <mergeCell ref="C252:F252"/>
    <mergeCell ref="C251:F251"/>
    <mergeCell ref="C250:F250"/>
    <mergeCell ref="P259:T259"/>
    <mergeCell ref="C257:F257"/>
    <mergeCell ref="G257:K257"/>
    <mergeCell ref="C254:F254"/>
    <mergeCell ref="G254:K254"/>
    <mergeCell ref="C255:F255"/>
    <mergeCell ref="G256:K256"/>
    <mergeCell ref="G259:K259"/>
    <mergeCell ref="A263:B263"/>
    <mergeCell ref="A266:B266"/>
    <mergeCell ref="A265:B265"/>
    <mergeCell ref="A264:B264"/>
    <mergeCell ref="C263:D263"/>
    <mergeCell ref="C264:D266"/>
    <mergeCell ref="A253:B256"/>
    <mergeCell ref="A257:B257"/>
    <mergeCell ref="C256:F256"/>
    <mergeCell ref="C253:F253"/>
    <mergeCell ref="A7:L7"/>
    <mergeCell ref="A77:N77"/>
    <mergeCell ref="A86:N86"/>
    <mergeCell ref="B45:B56"/>
    <mergeCell ref="A45:A56"/>
    <mergeCell ref="M73:N73"/>
    <mergeCell ref="M74:N74"/>
    <mergeCell ref="M75:N75"/>
    <mergeCell ref="M76:N76"/>
    <mergeCell ref="M59:N59"/>
    <mergeCell ref="M60:N60"/>
    <mergeCell ref="M61:N61"/>
    <mergeCell ref="M62:N62"/>
    <mergeCell ref="M63:N63"/>
    <mergeCell ref="M64:N64"/>
    <mergeCell ref="M65:N65"/>
    <mergeCell ref="B61:B76"/>
    <mergeCell ref="C63:D63"/>
    <mergeCell ref="C69:D69"/>
    <mergeCell ref="M68:N68"/>
    <mergeCell ref="A81:N81"/>
    <mergeCell ref="A82:N82"/>
    <mergeCell ref="A83:N83"/>
    <mergeCell ref="A16:A19"/>
    <mergeCell ref="A188:A189"/>
    <mergeCell ref="A210:A213"/>
    <mergeCell ref="C182:D182"/>
    <mergeCell ref="G240:K240"/>
    <mergeCell ref="G241:K241"/>
    <mergeCell ref="B210:B213"/>
    <mergeCell ref="A206:K206"/>
    <mergeCell ref="C219:D219"/>
    <mergeCell ref="B219:B221"/>
    <mergeCell ref="A219:A227"/>
    <mergeCell ref="C223:D223"/>
    <mergeCell ref="C224:D224"/>
    <mergeCell ref="A193:A199"/>
    <mergeCell ref="C183:D183"/>
    <mergeCell ref="B232:D232"/>
    <mergeCell ref="C198:D198"/>
    <mergeCell ref="B187:D187"/>
    <mergeCell ref="B188:D188"/>
    <mergeCell ref="B194:B199"/>
    <mergeCell ref="C194:D194"/>
    <mergeCell ref="C195:D195"/>
    <mergeCell ref="C196:D196"/>
    <mergeCell ref="C197:D197"/>
    <mergeCell ref="B225:B227"/>
  </mergeCells>
  <phoneticPr fontId="1"/>
  <hyperlinks>
    <hyperlink ref="A10" r:id="rId1" xr:uid="{85980FAF-0FF0-40EE-9BC5-DCEC8C5A6CA1}"/>
  </hyperlinks>
  <printOptions horizontalCentered="1"/>
  <pageMargins left="0.23622047244094491" right="0.23622047244094491" top="0.35433070866141736" bottom="0.35433070866141736" header="0.31496062992125984" footer="0.31496062992125984"/>
  <pageSetup paperSize="9" scale="52" fitToHeight="0" orientation="portrait" verticalDpi="1200" r:id="rId2"/>
  <rowBreaks count="7" manualBreakCount="7">
    <brk id="56" max="13" man="1"/>
    <brk id="89" max="14" man="1"/>
    <brk id="124" max="13" man="1"/>
    <brk id="139" max="13" man="1"/>
    <brk id="149" max="13" man="1"/>
    <brk id="200" max="13" man="1"/>
    <brk id="23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01E0-4AEF-453C-B914-FB90BEB47B73}">
  <sheetPr>
    <pageSetUpPr autoPageBreaks="0"/>
  </sheetPr>
  <dimension ref="A2:T211"/>
  <sheetViews>
    <sheetView showGridLines="0" topLeftCell="A50" zoomScaleNormal="100" zoomScaleSheetLayoutView="70" workbookViewId="0"/>
  </sheetViews>
  <sheetFormatPr defaultColWidth="8.69921875" defaultRowHeight="15" customHeight="1"/>
  <cols>
    <col min="1" max="10" width="11.69921875" style="6" customWidth="1"/>
    <col min="11" max="11" width="10.69921875" style="6" customWidth="1"/>
    <col min="12" max="16384" width="8.69921875" style="6"/>
  </cols>
  <sheetData>
    <row r="2" spans="1:9" ht="15" customHeight="1">
      <c r="A2" s="2" t="s">
        <v>8</v>
      </c>
      <c r="B2" s="5"/>
    </row>
    <row r="3" spans="1:9" ht="15" customHeight="1">
      <c r="B3" s="5"/>
    </row>
    <row r="4" spans="1:9" ht="15" customHeight="1">
      <c r="A4" s="5" t="s">
        <v>314</v>
      </c>
      <c r="B4" s="5"/>
      <c r="I4" s="196" t="s">
        <v>315</v>
      </c>
    </row>
    <row r="5" spans="1:9" ht="30" customHeight="1">
      <c r="A5" s="529" t="s">
        <v>316</v>
      </c>
      <c r="B5" s="86" t="s">
        <v>317</v>
      </c>
      <c r="C5" s="1053" t="s">
        <v>318</v>
      </c>
      <c r="D5" s="1053"/>
      <c r="E5" s="1053"/>
      <c r="F5" s="1053"/>
      <c r="G5" s="1053"/>
      <c r="H5" s="23" t="s">
        <v>319</v>
      </c>
      <c r="I5" s="63" t="s">
        <v>320</v>
      </c>
    </row>
    <row r="6" spans="1:9" ht="15" customHeight="1">
      <c r="A6" s="1143" t="s">
        <v>321</v>
      </c>
      <c r="B6" s="43" t="s">
        <v>322</v>
      </c>
      <c r="C6" s="1142" t="s">
        <v>323</v>
      </c>
      <c r="D6" s="1142"/>
      <c r="E6" s="1142"/>
      <c r="F6" s="1142"/>
      <c r="G6" s="1142"/>
      <c r="H6" s="133" t="s">
        <v>324</v>
      </c>
      <c r="I6" s="134">
        <v>3.1</v>
      </c>
    </row>
    <row r="7" spans="1:9" ht="15" customHeight="1">
      <c r="A7" s="1143"/>
      <c r="B7" s="46" t="s">
        <v>322</v>
      </c>
      <c r="C7" s="1140" t="s">
        <v>325</v>
      </c>
      <c r="D7" s="1140"/>
      <c r="E7" s="1140"/>
      <c r="F7" s="1140"/>
      <c r="G7" s="1140"/>
      <c r="H7" s="135" t="s">
        <v>326</v>
      </c>
      <c r="I7" s="136">
        <v>2.2000000000000002</v>
      </c>
    </row>
    <row r="8" spans="1:9" ht="45.45" customHeight="1">
      <c r="A8" s="1143"/>
      <c r="B8" s="46" t="s">
        <v>322</v>
      </c>
      <c r="C8" s="1140" t="s">
        <v>327</v>
      </c>
      <c r="D8" s="1140"/>
      <c r="E8" s="1140"/>
      <c r="F8" s="1140"/>
      <c r="G8" s="1140"/>
      <c r="H8" s="135" t="s">
        <v>328</v>
      </c>
      <c r="I8" s="136">
        <v>5.2</v>
      </c>
    </row>
    <row r="9" spans="1:9" ht="15" customHeight="1">
      <c r="A9" s="1143"/>
      <c r="B9" s="46" t="s">
        <v>322</v>
      </c>
      <c r="C9" s="1140" t="s">
        <v>329</v>
      </c>
      <c r="D9" s="1140"/>
      <c r="E9" s="1140"/>
      <c r="F9" s="1140"/>
      <c r="G9" s="1140"/>
      <c r="H9" s="135" t="s">
        <v>326</v>
      </c>
      <c r="I9" s="136">
        <v>2</v>
      </c>
    </row>
    <row r="10" spans="1:9" ht="15" customHeight="1">
      <c r="A10" s="1143"/>
      <c r="B10" s="60" t="s">
        <v>322</v>
      </c>
      <c r="C10" s="1141" t="s">
        <v>330</v>
      </c>
      <c r="D10" s="1141"/>
      <c r="E10" s="1141"/>
      <c r="F10" s="1141"/>
      <c r="G10" s="1141"/>
      <c r="H10" s="137" t="s">
        <v>331</v>
      </c>
      <c r="I10" s="138">
        <v>5.6</v>
      </c>
    </row>
    <row r="11" spans="1:9" ht="15" customHeight="1">
      <c r="A11" s="980" t="s">
        <v>332</v>
      </c>
      <c r="B11" s="43" t="s">
        <v>333</v>
      </c>
      <c r="C11" s="1142" t="s">
        <v>334</v>
      </c>
      <c r="D11" s="1142"/>
      <c r="E11" s="1142"/>
      <c r="F11" s="1142"/>
      <c r="G11" s="1142"/>
      <c r="H11" s="139" t="s">
        <v>335</v>
      </c>
      <c r="I11" s="140">
        <v>23.2</v>
      </c>
    </row>
    <row r="12" spans="1:9" ht="15" customHeight="1">
      <c r="A12" s="980"/>
      <c r="B12" s="46" t="s">
        <v>333</v>
      </c>
      <c r="C12" s="1140" t="s">
        <v>336</v>
      </c>
      <c r="D12" s="1140"/>
      <c r="E12" s="1140"/>
      <c r="F12" s="1140"/>
      <c r="G12" s="1140"/>
      <c r="H12" s="141" t="s">
        <v>326</v>
      </c>
      <c r="I12" s="136">
        <v>13.6</v>
      </c>
    </row>
    <row r="13" spans="1:9" ht="15" customHeight="1">
      <c r="A13" s="980"/>
      <c r="B13" s="46" t="s">
        <v>333</v>
      </c>
      <c r="C13" s="1140" t="s">
        <v>337</v>
      </c>
      <c r="D13" s="1140"/>
      <c r="E13" s="1140"/>
      <c r="F13" s="1140"/>
      <c r="G13" s="1140"/>
      <c r="H13" s="141" t="s">
        <v>326</v>
      </c>
      <c r="I13" s="136">
        <v>9.4</v>
      </c>
    </row>
    <row r="14" spans="1:9" ht="15" customHeight="1">
      <c r="A14" s="980"/>
      <c r="B14" s="46" t="s">
        <v>333</v>
      </c>
      <c r="C14" s="1140" t="s">
        <v>338</v>
      </c>
      <c r="D14" s="1140"/>
      <c r="E14" s="1140"/>
      <c r="F14" s="1140"/>
      <c r="G14" s="1140"/>
      <c r="H14" s="141" t="s">
        <v>326</v>
      </c>
      <c r="I14" s="136">
        <v>20</v>
      </c>
    </row>
    <row r="15" spans="1:9" ht="15" customHeight="1">
      <c r="A15" s="980"/>
      <c r="B15" s="46" t="s">
        <v>333</v>
      </c>
      <c r="C15" s="1140" t="s">
        <v>339</v>
      </c>
      <c r="D15" s="1140"/>
      <c r="E15" s="1140"/>
      <c r="F15" s="1140"/>
      <c r="G15" s="1140"/>
      <c r="H15" s="141" t="s">
        <v>326</v>
      </c>
      <c r="I15" s="136">
        <v>42.4</v>
      </c>
    </row>
    <row r="16" spans="1:9" ht="15" customHeight="1">
      <c r="A16" s="980"/>
      <c r="B16" s="46" t="s">
        <v>333</v>
      </c>
      <c r="C16" s="1140" t="s">
        <v>340</v>
      </c>
      <c r="D16" s="1140"/>
      <c r="E16" s="1140"/>
      <c r="F16" s="1140"/>
      <c r="G16" s="1140"/>
      <c r="H16" s="141" t="s">
        <v>326</v>
      </c>
      <c r="I16" s="136">
        <v>36</v>
      </c>
    </row>
    <row r="17" spans="1:9" ht="15" customHeight="1">
      <c r="A17" s="980"/>
      <c r="B17" s="46" t="s">
        <v>333</v>
      </c>
      <c r="C17" s="1140" t="s">
        <v>341</v>
      </c>
      <c r="D17" s="1140"/>
      <c r="E17" s="1140"/>
      <c r="F17" s="1140"/>
      <c r="G17" s="1140"/>
      <c r="H17" s="141" t="s">
        <v>326</v>
      </c>
      <c r="I17" s="136">
        <v>35.299999999999997</v>
      </c>
    </row>
    <row r="18" spans="1:9" ht="15" customHeight="1">
      <c r="A18" s="980"/>
      <c r="B18" s="46" t="s">
        <v>342</v>
      </c>
      <c r="C18" s="1140" t="s">
        <v>343</v>
      </c>
      <c r="D18" s="1140"/>
      <c r="E18" s="1140"/>
      <c r="F18" s="1140"/>
      <c r="G18" s="1140"/>
      <c r="H18" s="141" t="s">
        <v>326</v>
      </c>
      <c r="I18" s="136">
        <v>24.8</v>
      </c>
    </row>
    <row r="19" spans="1:9" ht="15" customHeight="1">
      <c r="A19" s="980"/>
      <c r="B19" s="46" t="s">
        <v>342</v>
      </c>
      <c r="C19" s="1140" t="s">
        <v>344</v>
      </c>
      <c r="D19" s="1140"/>
      <c r="E19" s="1140"/>
      <c r="F19" s="1140"/>
      <c r="G19" s="1140"/>
      <c r="H19" s="141" t="s">
        <v>326</v>
      </c>
      <c r="I19" s="136">
        <v>24.8</v>
      </c>
    </row>
    <row r="20" spans="1:9" ht="30" customHeight="1">
      <c r="A20" s="980"/>
      <c r="B20" s="46" t="s">
        <v>345</v>
      </c>
      <c r="C20" s="1140" t="s">
        <v>346</v>
      </c>
      <c r="D20" s="1140"/>
      <c r="E20" s="1140"/>
      <c r="F20" s="1140"/>
      <c r="G20" s="1140"/>
      <c r="H20" s="141" t="s">
        <v>326</v>
      </c>
      <c r="I20" s="136" t="s">
        <v>347</v>
      </c>
    </row>
    <row r="21" spans="1:9" ht="15" customHeight="1">
      <c r="A21" s="980"/>
      <c r="B21" s="46" t="s">
        <v>348</v>
      </c>
      <c r="C21" s="1140" t="s">
        <v>349</v>
      </c>
      <c r="D21" s="1140"/>
      <c r="E21" s="1140"/>
      <c r="F21" s="1140"/>
      <c r="G21" s="1140"/>
      <c r="H21" s="141" t="s">
        <v>350</v>
      </c>
      <c r="I21" s="136">
        <v>20.100000000000001</v>
      </c>
    </row>
    <row r="22" spans="1:9" ht="15" customHeight="1">
      <c r="A22" s="980"/>
      <c r="B22" s="46" t="s">
        <v>351</v>
      </c>
      <c r="C22" s="1140" t="s">
        <v>352</v>
      </c>
      <c r="D22" s="1140"/>
      <c r="E22" s="1140"/>
      <c r="F22" s="1140"/>
      <c r="G22" s="1140"/>
      <c r="H22" s="141" t="s">
        <v>326</v>
      </c>
      <c r="I22" s="136">
        <v>50.4</v>
      </c>
    </row>
    <row r="23" spans="1:9" ht="15" customHeight="1">
      <c r="A23" s="980"/>
      <c r="B23" s="46" t="s">
        <v>353</v>
      </c>
      <c r="C23" s="1140" t="s">
        <v>354</v>
      </c>
      <c r="D23" s="1140"/>
      <c r="E23" s="1140"/>
      <c r="F23" s="1140"/>
      <c r="G23" s="1140"/>
      <c r="H23" s="141" t="s">
        <v>326</v>
      </c>
      <c r="I23" s="142">
        <v>24</v>
      </c>
    </row>
    <row r="24" spans="1:9" ht="15" customHeight="1">
      <c r="A24" s="980"/>
      <c r="B24" s="60" t="s">
        <v>322</v>
      </c>
      <c r="C24" s="1141" t="s">
        <v>355</v>
      </c>
      <c r="D24" s="1141"/>
      <c r="E24" s="1141"/>
      <c r="F24" s="1141"/>
      <c r="G24" s="1141"/>
      <c r="H24" s="143" t="s">
        <v>326</v>
      </c>
      <c r="I24" s="144">
        <v>10.7</v>
      </c>
    </row>
    <row r="25" spans="1:9" ht="15" customHeight="1">
      <c r="A25" s="1137" t="s">
        <v>356</v>
      </c>
      <c r="B25" s="43" t="s">
        <v>353</v>
      </c>
      <c r="C25" s="1142" t="s">
        <v>357</v>
      </c>
      <c r="D25" s="1142"/>
      <c r="E25" s="1142"/>
      <c r="F25" s="1142"/>
      <c r="G25" s="1142"/>
      <c r="H25" s="137" t="s">
        <v>331</v>
      </c>
      <c r="I25" s="134">
        <v>8</v>
      </c>
    </row>
    <row r="26" spans="1:9" ht="15" customHeight="1">
      <c r="A26" s="1137"/>
      <c r="B26" s="46" t="s">
        <v>358</v>
      </c>
      <c r="C26" s="1140" t="s">
        <v>359</v>
      </c>
      <c r="D26" s="1140"/>
      <c r="E26" s="1140"/>
      <c r="F26" s="1140"/>
      <c r="G26" s="1140"/>
      <c r="H26" s="137" t="s">
        <v>331</v>
      </c>
      <c r="I26" s="142">
        <v>26.4</v>
      </c>
    </row>
    <row r="27" spans="1:9" ht="45.45" customHeight="1">
      <c r="A27" s="1137"/>
      <c r="B27" s="60" t="s">
        <v>322</v>
      </c>
      <c r="C27" s="1141" t="s">
        <v>360</v>
      </c>
      <c r="D27" s="1141"/>
      <c r="E27" s="1141"/>
      <c r="F27" s="1141"/>
      <c r="G27" s="1141"/>
      <c r="H27" s="60" t="s">
        <v>328</v>
      </c>
      <c r="I27" s="144">
        <v>2.6</v>
      </c>
    </row>
    <row r="28" spans="1:9" ht="15" customHeight="1">
      <c r="A28" s="1137" t="s">
        <v>361</v>
      </c>
      <c r="B28" s="145" t="s">
        <v>333</v>
      </c>
      <c r="C28" s="1138" t="s">
        <v>362</v>
      </c>
      <c r="D28" s="1138"/>
      <c r="E28" s="1138"/>
      <c r="F28" s="1138"/>
      <c r="G28" s="1138"/>
      <c r="H28" s="145" t="s">
        <v>363</v>
      </c>
      <c r="I28" s="134" t="s">
        <v>347</v>
      </c>
    </row>
    <row r="29" spans="1:9" ht="15" customHeight="1">
      <c r="A29" s="1044"/>
      <c r="B29" s="146" t="s">
        <v>342</v>
      </c>
      <c r="C29" s="1013" t="s">
        <v>364</v>
      </c>
      <c r="D29" s="1013"/>
      <c r="E29" s="1013"/>
      <c r="F29" s="1013"/>
      <c r="G29" s="1013"/>
      <c r="H29" s="146" t="s">
        <v>365</v>
      </c>
      <c r="I29" s="142">
        <v>19.8</v>
      </c>
    </row>
    <row r="30" spans="1:9" ht="15" customHeight="1">
      <c r="A30" s="1044"/>
      <c r="B30" s="1139" t="s">
        <v>366</v>
      </c>
      <c r="C30" s="987" t="s">
        <v>367</v>
      </c>
      <c r="D30" s="987"/>
      <c r="E30" s="987"/>
      <c r="F30" s="987"/>
      <c r="G30" s="987"/>
      <c r="H30" s="146" t="s">
        <v>363</v>
      </c>
      <c r="I30" s="1136" t="s">
        <v>347</v>
      </c>
    </row>
    <row r="31" spans="1:9" ht="15" customHeight="1">
      <c r="A31" s="1044"/>
      <c r="B31" s="1139"/>
      <c r="C31" s="987"/>
      <c r="D31" s="987"/>
      <c r="E31" s="987"/>
      <c r="F31" s="987"/>
      <c r="G31" s="987"/>
      <c r="H31" s="146" t="s">
        <v>365</v>
      </c>
      <c r="I31" s="1136"/>
    </row>
    <row r="32" spans="1:9" ht="30" customHeight="1">
      <c r="A32" s="1044"/>
      <c r="B32" s="1139"/>
      <c r="C32" s="987"/>
      <c r="D32" s="987"/>
      <c r="E32" s="987"/>
      <c r="F32" s="987"/>
      <c r="G32" s="987"/>
      <c r="H32" s="147" t="s">
        <v>368</v>
      </c>
      <c r="I32" s="1136"/>
    </row>
    <row r="33" spans="1:9" ht="15" customHeight="1">
      <c r="A33" s="1044"/>
      <c r="B33" s="1139"/>
      <c r="C33" s="987"/>
      <c r="D33" s="987"/>
      <c r="E33" s="987"/>
      <c r="F33" s="987"/>
      <c r="G33" s="987"/>
      <c r="H33" s="146" t="s">
        <v>369</v>
      </c>
      <c r="I33" s="1136"/>
    </row>
    <row r="34" spans="1:9" ht="15" customHeight="1">
      <c r="A34" s="1044"/>
      <c r="B34" s="146" t="s">
        <v>348</v>
      </c>
      <c r="C34" s="1013" t="s">
        <v>370</v>
      </c>
      <c r="D34" s="1013"/>
      <c r="E34" s="1013"/>
      <c r="F34" s="1013"/>
      <c r="G34" s="1013"/>
      <c r="H34" s="146" t="s">
        <v>363</v>
      </c>
      <c r="I34" s="142">
        <v>1.8</v>
      </c>
    </row>
    <row r="35" spans="1:9" ht="15" customHeight="1">
      <c r="A35" s="1044"/>
      <c r="B35" s="146" t="s">
        <v>371</v>
      </c>
      <c r="C35" s="1013" t="s">
        <v>372</v>
      </c>
      <c r="D35" s="1013"/>
      <c r="E35" s="1013"/>
      <c r="F35" s="1013"/>
      <c r="G35" s="1013"/>
      <c r="H35" s="146" t="s">
        <v>365</v>
      </c>
      <c r="I35" s="142">
        <v>3</v>
      </c>
    </row>
    <row r="36" spans="1:9" ht="15" customHeight="1">
      <c r="A36" s="1044"/>
      <c r="B36" s="146" t="s">
        <v>373</v>
      </c>
      <c r="C36" s="1013" t="s">
        <v>374</v>
      </c>
      <c r="D36" s="1013"/>
      <c r="E36" s="1013"/>
      <c r="F36" s="1013"/>
      <c r="G36" s="1013"/>
      <c r="H36" s="146" t="s">
        <v>375</v>
      </c>
      <c r="I36" s="142">
        <v>5.5</v>
      </c>
    </row>
    <row r="37" spans="1:9" ht="15" customHeight="1">
      <c r="A37" s="1044"/>
      <c r="B37" s="1139" t="s">
        <v>376</v>
      </c>
      <c r="C37" s="1013" t="s">
        <v>377</v>
      </c>
      <c r="D37" s="1013"/>
      <c r="E37" s="1013"/>
      <c r="F37" s="1013"/>
      <c r="G37" s="1013"/>
      <c r="H37" s="146" t="s">
        <v>363</v>
      </c>
      <c r="I37" s="1136">
        <v>8.3000000000000007</v>
      </c>
    </row>
    <row r="38" spans="1:9" ht="15" customHeight="1">
      <c r="A38" s="1044"/>
      <c r="B38" s="1139"/>
      <c r="C38" s="1013"/>
      <c r="D38" s="1013"/>
      <c r="E38" s="1013"/>
      <c r="F38" s="1013"/>
      <c r="G38" s="1013"/>
      <c r="H38" s="146" t="s">
        <v>365</v>
      </c>
      <c r="I38" s="1136"/>
    </row>
    <row r="39" spans="1:9" ht="15" customHeight="1">
      <c r="A39" s="1044"/>
      <c r="B39" s="1139"/>
      <c r="C39" s="1013"/>
      <c r="D39" s="1013"/>
      <c r="E39" s="1013"/>
      <c r="F39" s="1013"/>
      <c r="G39" s="1013"/>
      <c r="H39" s="146" t="s">
        <v>378</v>
      </c>
      <c r="I39" s="1136"/>
    </row>
    <row r="40" spans="1:9" ht="15" customHeight="1">
      <c r="A40" s="1044"/>
      <c r="B40" s="1139"/>
      <c r="C40" s="1013"/>
      <c r="D40" s="1013"/>
      <c r="E40" s="1013"/>
      <c r="F40" s="1013"/>
      <c r="G40" s="1013"/>
      <c r="H40" s="146" t="s">
        <v>378</v>
      </c>
      <c r="I40" s="1136"/>
    </row>
    <row r="41" spans="1:9" ht="30" customHeight="1">
      <c r="A41" s="1044"/>
      <c r="B41" s="1139"/>
      <c r="C41" s="1013"/>
      <c r="D41" s="1013"/>
      <c r="E41" s="1013"/>
      <c r="F41" s="1013"/>
      <c r="G41" s="1013"/>
      <c r="H41" s="147" t="s">
        <v>379</v>
      </c>
      <c r="I41" s="1136"/>
    </row>
    <row r="42" spans="1:9" ht="15" customHeight="1">
      <c r="A42" s="1044"/>
      <c r="B42" s="1139"/>
      <c r="C42" s="1013"/>
      <c r="D42" s="1013"/>
      <c r="E42" s="1013"/>
      <c r="F42" s="1013"/>
      <c r="G42" s="1013"/>
      <c r="H42" s="146" t="s">
        <v>369</v>
      </c>
      <c r="I42" s="1136"/>
    </row>
    <row r="43" spans="1:9" ht="15" customHeight="1">
      <c r="A43" s="1044"/>
      <c r="B43" s="146" t="s">
        <v>380</v>
      </c>
      <c r="C43" s="1013" t="s">
        <v>381</v>
      </c>
      <c r="D43" s="1013"/>
      <c r="E43" s="1013"/>
      <c r="F43" s="1013"/>
      <c r="G43" s="1013"/>
      <c r="H43" s="146" t="s">
        <v>363</v>
      </c>
      <c r="I43" s="142">
        <v>0.3</v>
      </c>
    </row>
    <row r="44" spans="1:9" ht="15" customHeight="1">
      <c r="A44" s="1044"/>
      <c r="B44" s="146" t="s">
        <v>382</v>
      </c>
      <c r="C44" s="1013" t="s">
        <v>383</v>
      </c>
      <c r="D44" s="1013"/>
      <c r="E44" s="1013"/>
      <c r="F44" s="1013"/>
      <c r="G44" s="1013"/>
      <c r="H44" s="146" t="s">
        <v>363</v>
      </c>
      <c r="I44" s="142">
        <v>0.2</v>
      </c>
    </row>
    <row r="45" spans="1:9" ht="15" customHeight="1">
      <c r="A45" s="1044"/>
      <c r="B45" s="146" t="s">
        <v>322</v>
      </c>
      <c r="C45" s="1013" t="s">
        <v>384</v>
      </c>
      <c r="D45" s="1013"/>
      <c r="E45" s="1013"/>
      <c r="F45" s="1013"/>
      <c r="G45" s="1013"/>
      <c r="H45" s="146" t="s">
        <v>363</v>
      </c>
      <c r="I45" s="142">
        <v>0.2</v>
      </c>
    </row>
    <row r="46" spans="1:9" ht="15" customHeight="1">
      <c r="A46" s="1044"/>
      <c r="B46" s="146" t="s">
        <v>322</v>
      </c>
      <c r="C46" s="1013" t="s">
        <v>385</v>
      </c>
      <c r="D46" s="1013"/>
      <c r="E46" s="1013"/>
      <c r="F46" s="1013"/>
      <c r="G46" s="1013"/>
      <c r="H46" s="146" t="s">
        <v>363</v>
      </c>
      <c r="I46" s="142">
        <v>0.6</v>
      </c>
    </row>
    <row r="47" spans="1:9" ht="15" customHeight="1">
      <c r="A47" s="1044"/>
      <c r="B47" s="146" t="s">
        <v>322</v>
      </c>
      <c r="C47" s="1013" t="s">
        <v>386</v>
      </c>
      <c r="D47" s="1013"/>
      <c r="E47" s="1013"/>
      <c r="F47" s="1013"/>
      <c r="G47" s="1013"/>
      <c r="H47" s="146" t="s">
        <v>363</v>
      </c>
      <c r="I47" s="142">
        <v>0.3</v>
      </c>
    </row>
    <row r="48" spans="1:9" ht="15" customHeight="1">
      <c r="A48" s="1044"/>
      <c r="B48" s="146" t="s">
        <v>322</v>
      </c>
      <c r="C48" s="1013" t="s">
        <v>387</v>
      </c>
      <c r="D48" s="1013"/>
      <c r="E48" s="1013"/>
      <c r="F48" s="1013"/>
      <c r="G48" s="1013"/>
      <c r="H48" s="146" t="s">
        <v>363</v>
      </c>
      <c r="I48" s="142">
        <v>1.7</v>
      </c>
    </row>
    <row r="49" spans="1:9" ht="15" customHeight="1">
      <c r="A49" s="1044"/>
      <c r="B49" s="146" t="s">
        <v>322</v>
      </c>
      <c r="C49" s="1013" t="s">
        <v>388</v>
      </c>
      <c r="D49" s="1013"/>
      <c r="E49" s="1013"/>
      <c r="F49" s="1013"/>
      <c r="G49" s="1013"/>
      <c r="H49" s="146" t="s">
        <v>363</v>
      </c>
      <c r="I49" s="142">
        <v>5.3</v>
      </c>
    </row>
    <row r="50" spans="1:9" ht="15" customHeight="1">
      <c r="A50" s="1044"/>
      <c r="B50" s="146" t="s">
        <v>322</v>
      </c>
      <c r="C50" s="1013" t="s">
        <v>389</v>
      </c>
      <c r="D50" s="1013"/>
      <c r="E50" s="1013"/>
      <c r="F50" s="1013"/>
      <c r="G50" s="1013"/>
      <c r="H50" s="146" t="s">
        <v>363</v>
      </c>
      <c r="I50" s="142">
        <v>0.8</v>
      </c>
    </row>
    <row r="51" spans="1:9" ht="15" customHeight="1">
      <c r="A51" s="1044"/>
      <c r="B51" s="146" t="s">
        <v>322</v>
      </c>
      <c r="C51" s="1013" t="s">
        <v>390</v>
      </c>
      <c r="D51" s="1013"/>
      <c r="E51" s="1013"/>
      <c r="F51" s="1013"/>
      <c r="G51" s="1013"/>
      <c r="H51" s="146" t="s">
        <v>363</v>
      </c>
      <c r="I51" s="142">
        <v>0.9</v>
      </c>
    </row>
    <row r="52" spans="1:9" ht="15" customHeight="1">
      <c r="A52" s="1044"/>
      <c r="B52" s="146" t="s">
        <v>322</v>
      </c>
      <c r="C52" s="1013" t="s">
        <v>391</v>
      </c>
      <c r="D52" s="1013"/>
      <c r="E52" s="1013"/>
      <c r="F52" s="1013"/>
      <c r="G52" s="1013"/>
      <c r="H52" s="146" t="s">
        <v>363</v>
      </c>
      <c r="I52" s="142">
        <v>2.2000000000000002</v>
      </c>
    </row>
    <row r="53" spans="1:9" ht="15" customHeight="1">
      <c r="A53" s="1044"/>
      <c r="B53" s="146" t="s">
        <v>322</v>
      </c>
      <c r="C53" s="1013" t="s">
        <v>392</v>
      </c>
      <c r="D53" s="1013"/>
      <c r="E53" s="1013"/>
      <c r="F53" s="1013"/>
      <c r="G53" s="1013"/>
      <c r="H53" s="146" t="s">
        <v>363</v>
      </c>
      <c r="I53" s="142">
        <v>2.2999999999999998</v>
      </c>
    </row>
    <row r="54" spans="1:9" ht="15" customHeight="1">
      <c r="A54" s="1044"/>
      <c r="B54" s="146" t="s">
        <v>322</v>
      </c>
      <c r="C54" s="1013" t="s">
        <v>393</v>
      </c>
      <c r="D54" s="1013"/>
      <c r="E54" s="1013"/>
      <c r="F54" s="1013"/>
      <c r="G54" s="1013"/>
      <c r="H54" s="146" t="s">
        <v>365</v>
      </c>
      <c r="I54" s="142">
        <v>2.9</v>
      </c>
    </row>
    <row r="55" spans="1:9" ht="15" customHeight="1">
      <c r="A55" s="1044"/>
      <c r="B55" s="146" t="s">
        <v>322</v>
      </c>
      <c r="C55" s="1013" t="s">
        <v>394</v>
      </c>
      <c r="D55" s="1013"/>
      <c r="E55" s="1013"/>
      <c r="F55" s="1013"/>
      <c r="G55" s="1013"/>
      <c r="H55" s="146" t="s">
        <v>363</v>
      </c>
      <c r="I55" s="142">
        <v>0.3</v>
      </c>
    </row>
    <row r="56" spans="1:9" ht="15" customHeight="1">
      <c r="A56" s="1044"/>
      <c r="B56" s="146" t="s">
        <v>322</v>
      </c>
      <c r="C56" s="1013" t="s">
        <v>395</v>
      </c>
      <c r="D56" s="1013"/>
      <c r="E56" s="1013"/>
      <c r="F56" s="1013"/>
      <c r="G56" s="1013"/>
      <c r="H56" s="146" t="s">
        <v>396</v>
      </c>
      <c r="I56" s="142" t="s">
        <v>347</v>
      </c>
    </row>
    <row r="57" spans="1:9" ht="15" customHeight="1">
      <c r="A57" s="1044"/>
      <c r="B57" s="146" t="s">
        <v>322</v>
      </c>
      <c r="C57" s="1013" t="s">
        <v>397</v>
      </c>
      <c r="D57" s="1013"/>
      <c r="E57" s="1013"/>
      <c r="F57" s="1013"/>
      <c r="G57" s="1013"/>
      <c r="H57" s="146" t="s">
        <v>363</v>
      </c>
      <c r="I57" s="142">
        <v>1.58</v>
      </c>
    </row>
    <row r="58" spans="1:9" ht="15" customHeight="1">
      <c r="A58" s="1044"/>
      <c r="B58" s="146" t="s">
        <v>322</v>
      </c>
      <c r="C58" s="1013" t="s">
        <v>398</v>
      </c>
      <c r="D58" s="1013"/>
      <c r="E58" s="1013"/>
      <c r="F58" s="1013"/>
      <c r="G58" s="1013"/>
      <c r="H58" s="146" t="s">
        <v>369</v>
      </c>
      <c r="I58" s="142">
        <v>7.8</v>
      </c>
    </row>
    <row r="59" spans="1:9" ht="15" customHeight="1">
      <c r="A59" s="1044"/>
      <c r="B59" s="148" t="s">
        <v>322</v>
      </c>
      <c r="C59" s="1013" t="s">
        <v>323</v>
      </c>
      <c r="D59" s="1013"/>
      <c r="E59" s="1013"/>
      <c r="F59" s="1013"/>
      <c r="G59" s="1013"/>
      <c r="H59" s="148" t="s">
        <v>363</v>
      </c>
      <c r="I59" s="142">
        <v>2.4</v>
      </c>
    </row>
    <row r="60" spans="1:9" ht="15" customHeight="1">
      <c r="A60" s="1044"/>
      <c r="B60" s="148" t="s">
        <v>322</v>
      </c>
      <c r="C60" s="987" t="s">
        <v>360</v>
      </c>
      <c r="D60" s="987"/>
      <c r="E60" s="987"/>
      <c r="F60" s="987"/>
      <c r="G60" s="987"/>
      <c r="H60" s="148" t="s">
        <v>369</v>
      </c>
      <c r="I60" s="591">
        <v>1.9</v>
      </c>
    </row>
    <row r="61" spans="1:9" ht="15" customHeight="1">
      <c r="A61" s="1044"/>
      <c r="B61" s="146" t="s">
        <v>322</v>
      </c>
      <c r="C61" s="1013" t="s">
        <v>399</v>
      </c>
      <c r="D61" s="1013"/>
      <c r="E61" s="1013"/>
      <c r="F61" s="1013"/>
      <c r="G61" s="1013"/>
      <c r="H61" s="146" t="s">
        <v>400</v>
      </c>
      <c r="I61" s="142">
        <v>6</v>
      </c>
    </row>
    <row r="62" spans="1:9" ht="15" customHeight="1">
      <c r="A62" s="1044"/>
      <c r="B62" s="146" t="s">
        <v>322</v>
      </c>
      <c r="C62" s="1013" t="s">
        <v>401</v>
      </c>
      <c r="D62" s="1013"/>
      <c r="E62" s="1013"/>
      <c r="F62" s="1013"/>
      <c r="G62" s="1013"/>
      <c r="H62" s="146" t="s">
        <v>402</v>
      </c>
      <c r="I62" s="142" t="s">
        <v>347</v>
      </c>
    </row>
    <row r="63" spans="1:9" ht="15" customHeight="1">
      <c r="A63" s="1132"/>
      <c r="B63" s="149" t="s">
        <v>322</v>
      </c>
      <c r="C63" s="1135" t="s">
        <v>403</v>
      </c>
      <c r="D63" s="1135"/>
      <c r="E63" s="1135"/>
      <c r="F63" s="1135"/>
      <c r="G63" s="1135"/>
      <c r="H63" s="149" t="s">
        <v>400</v>
      </c>
      <c r="I63" s="144" t="s">
        <v>347</v>
      </c>
    </row>
    <row r="64" spans="1:9" ht="15" customHeight="1">
      <c r="A64" s="150"/>
      <c r="B64" s="151"/>
      <c r="C64" s="151"/>
      <c r="D64" s="151"/>
      <c r="E64" s="151"/>
      <c r="F64" s="151"/>
      <c r="G64" s="151"/>
      <c r="H64" s="19"/>
      <c r="I64" s="152"/>
    </row>
    <row r="65" spans="1:9" ht="15" customHeight="1">
      <c r="A65" s="153"/>
      <c r="B65" s="154"/>
      <c r="C65" s="15"/>
      <c r="D65" s="15"/>
      <c r="E65" s="15"/>
      <c r="F65" s="15"/>
      <c r="G65" s="155"/>
      <c r="H65" s="156"/>
      <c r="I65" s="155"/>
    </row>
    <row r="66" spans="1:9" ht="15" customHeight="1">
      <c r="A66" s="2" t="s">
        <v>9</v>
      </c>
      <c r="B66" s="154"/>
      <c r="C66" s="15"/>
      <c r="D66" s="15"/>
      <c r="E66" s="15"/>
      <c r="F66" s="15"/>
      <c r="G66" s="155"/>
      <c r="H66" s="156"/>
      <c r="I66" s="155"/>
    </row>
    <row r="68" spans="1:9" ht="15" customHeight="1">
      <c r="A68" s="5" t="s">
        <v>404</v>
      </c>
    </row>
    <row r="69" spans="1:9" ht="15" customHeight="1">
      <c r="A69" s="132" t="s">
        <v>405</v>
      </c>
      <c r="I69" s="196" t="s">
        <v>315</v>
      </c>
    </row>
    <row r="70" spans="1:9" ht="15" customHeight="1">
      <c r="A70" s="1056" t="s">
        <v>406</v>
      </c>
      <c r="B70" s="1056"/>
      <c r="C70" s="1134" t="s">
        <v>317</v>
      </c>
      <c r="D70" s="947" t="s">
        <v>407</v>
      </c>
      <c r="E70" s="947"/>
      <c r="F70" s="947"/>
      <c r="G70" s="1056" t="s">
        <v>408</v>
      </c>
      <c r="H70" s="1056"/>
      <c r="I70" s="1134"/>
    </row>
    <row r="71" spans="1:9" ht="15" customHeight="1">
      <c r="A71" s="1056"/>
      <c r="B71" s="1056"/>
      <c r="C71" s="1134"/>
      <c r="D71" s="25" t="s">
        <v>120</v>
      </c>
      <c r="E71" s="947" t="s">
        <v>409</v>
      </c>
      <c r="F71" s="947"/>
      <c r="G71" s="1056"/>
      <c r="H71" s="1056"/>
      <c r="I71" s="1134"/>
    </row>
    <row r="72" spans="1:9" ht="15" customHeight="1">
      <c r="A72" s="1008" t="s">
        <v>410</v>
      </c>
      <c r="B72" s="1008"/>
      <c r="C72" s="603" t="s">
        <v>411</v>
      </c>
      <c r="D72" s="134">
        <v>7.2</v>
      </c>
      <c r="E72" s="592">
        <v>1.8</v>
      </c>
      <c r="F72" s="593">
        <v>0.25</v>
      </c>
      <c r="G72" s="1008" t="s">
        <v>412</v>
      </c>
      <c r="H72" s="1008"/>
      <c r="I72" s="980"/>
    </row>
    <row r="73" spans="1:9" ht="30" customHeight="1">
      <c r="A73" s="984" t="s">
        <v>413</v>
      </c>
      <c r="B73" s="984"/>
      <c r="C73" s="604" t="s">
        <v>380</v>
      </c>
      <c r="D73" s="142">
        <v>8.4</v>
      </c>
      <c r="E73" s="586">
        <v>0.42</v>
      </c>
      <c r="F73" s="594">
        <v>0.05</v>
      </c>
      <c r="G73" s="984" t="s">
        <v>414</v>
      </c>
      <c r="H73" s="984"/>
      <c r="I73" s="981"/>
    </row>
    <row r="74" spans="1:9" ht="30" customHeight="1">
      <c r="A74" s="984" t="s">
        <v>415</v>
      </c>
      <c r="B74" s="984"/>
      <c r="C74" s="604" t="s">
        <v>380</v>
      </c>
      <c r="D74" s="142">
        <v>9.6</v>
      </c>
      <c r="E74" s="586">
        <v>0.96</v>
      </c>
      <c r="F74" s="594">
        <v>0.1</v>
      </c>
      <c r="G74" s="984" t="s">
        <v>416</v>
      </c>
      <c r="H74" s="984"/>
      <c r="I74" s="981"/>
    </row>
    <row r="75" spans="1:9" ht="30" customHeight="1">
      <c r="A75" s="984" t="s">
        <v>417</v>
      </c>
      <c r="B75" s="984"/>
      <c r="C75" s="604" t="s">
        <v>380</v>
      </c>
      <c r="D75" s="142">
        <v>7.7</v>
      </c>
      <c r="E75" s="586">
        <v>0.8</v>
      </c>
      <c r="F75" s="594">
        <v>0.1</v>
      </c>
      <c r="G75" s="984" t="s">
        <v>418</v>
      </c>
      <c r="H75" s="984"/>
      <c r="I75" s="981"/>
    </row>
    <row r="76" spans="1:9" ht="30" customHeight="1">
      <c r="A76" s="984" t="s">
        <v>419</v>
      </c>
      <c r="B76" s="984"/>
      <c r="C76" s="604" t="s">
        <v>420</v>
      </c>
      <c r="D76" s="142">
        <v>14.3</v>
      </c>
      <c r="E76" s="586">
        <v>1.2</v>
      </c>
      <c r="F76" s="595">
        <v>8.3299999999999999E-2</v>
      </c>
      <c r="G76" s="984" t="s">
        <v>421</v>
      </c>
      <c r="H76" s="984"/>
      <c r="I76" s="981"/>
    </row>
    <row r="77" spans="1:9" ht="30" customHeight="1">
      <c r="A77" s="984" t="s">
        <v>422</v>
      </c>
      <c r="B77" s="984"/>
      <c r="C77" s="604" t="s">
        <v>423</v>
      </c>
      <c r="D77" s="142">
        <v>7.6</v>
      </c>
      <c r="E77" s="586">
        <v>0.2</v>
      </c>
      <c r="F77" s="595">
        <v>2.7699999999999999E-2</v>
      </c>
      <c r="G77" s="984" t="s">
        <v>424</v>
      </c>
      <c r="H77" s="984"/>
      <c r="I77" s="981"/>
    </row>
    <row r="78" spans="1:9" ht="30" customHeight="1">
      <c r="A78" s="984" t="s">
        <v>425</v>
      </c>
      <c r="B78" s="984"/>
      <c r="C78" s="604" t="s">
        <v>423</v>
      </c>
      <c r="D78" s="142">
        <v>3.8</v>
      </c>
      <c r="E78" s="586">
        <v>0.2</v>
      </c>
      <c r="F78" s="596">
        <v>0.04</v>
      </c>
      <c r="G78" s="984" t="s">
        <v>426</v>
      </c>
      <c r="H78" s="984"/>
      <c r="I78" s="981"/>
    </row>
    <row r="79" spans="1:9" ht="30" customHeight="1">
      <c r="A79" s="984" t="s">
        <v>427</v>
      </c>
      <c r="B79" s="984"/>
      <c r="C79" s="147" t="s">
        <v>428</v>
      </c>
      <c r="D79" s="142">
        <v>9.6</v>
      </c>
      <c r="E79" s="586">
        <v>0.96</v>
      </c>
      <c r="F79" s="594">
        <v>0.1</v>
      </c>
      <c r="G79" s="984" t="s">
        <v>429</v>
      </c>
      <c r="H79" s="984"/>
      <c r="I79" s="981"/>
    </row>
    <row r="80" spans="1:9" ht="30" customHeight="1">
      <c r="A80" s="984" t="s">
        <v>430</v>
      </c>
      <c r="B80" s="984"/>
      <c r="C80" s="604" t="s">
        <v>431</v>
      </c>
      <c r="D80" s="142">
        <v>11.4</v>
      </c>
      <c r="E80" s="586">
        <v>1.1299999999999999</v>
      </c>
      <c r="F80" s="595">
        <v>9.9199999999999997E-2</v>
      </c>
      <c r="G80" s="984" t="s">
        <v>432</v>
      </c>
      <c r="H80" s="984"/>
      <c r="I80" s="981"/>
    </row>
    <row r="81" spans="1:10" ht="45.45" customHeight="1">
      <c r="A81" s="984" t="s">
        <v>433</v>
      </c>
      <c r="B81" s="984"/>
      <c r="C81" s="604" t="s">
        <v>431</v>
      </c>
      <c r="D81" s="142">
        <v>2</v>
      </c>
      <c r="E81" s="586">
        <v>0.9</v>
      </c>
      <c r="F81" s="596">
        <v>0.44900000000000001</v>
      </c>
      <c r="G81" s="984" t="s">
        <v>434</v>
      </c>
      <c r="H81" s="984"/>
      <c r="I81" s="981"/>
    </row>
    <row r="82" spans="1:10" ht="30" customHeight="1">
      <c r="A82" s="984" t="s">
        <v>435</v>
      </c>
      <c r="B82" s="984"/>
      <c r="C82" s="604" t="s">
        <v>420</v>
      </c>
      <c r="D82" s="142">
        <v>8.9</v>
      </c>
      <c r="E82" s="586">
        <v>0.28000000000000003</v>
      </c>
      <c r="F82" s="595">
        <v>3.1699999999999999E-2</v>
      </c>
      <c r="G82" s="984" t="s">
        <v>436</v>
      </c>
      <c r="H82" s="984"/>
      <c r="I82" s="981"/>
    </row>
    <row r="83" spans="1:10" ht="30" customHeight="1">
      <c r="A83" s="990" t="s">
        <v>437</v>
      </c>
      <c r="B83" s="990"/>
      <c r="C83" s="605" t="s">
        <v>438</v>
      </c>
      <c r="D83" s="144">
        <v>12</v>
      </c>
      <c r="E83" s="597">
        <v>4</v>
      </c>
      <c r="F83" s="598" t="s">
        <v>439</v>
      </c>
      <c r="G83" s="984" t="s">
        <v>440</v>
      </c>
      <c r="H83" s="984"/>
      <c r="I83" s="981"/>
    </row>
    <row r="84" spans="1:10" ht="30" customHeight="1">
      <c r="A84" s="950" t="s">
        <v>441</v>
      </c>
      <c r="B84" s="950"/>
      <c r="C84" s="606" t="s">
        <v>442</v>
      </c>
      <c r="D84" s="524">
        <v>14</v>
      </c>
      <c r="E84" s="599">
        <v>2.1</v>
      </c>
      <c r="F84" s="600" t="s">
        <v>443</v>
      </c>
      <c r="G84" s="990" t="s">
        <v>444</v>
      </c>
      <c r="H84" s="990"/>
      <c r="I84" s="1131"/>
    </row>
    <row r="85" spans="1:10" ht="15" customHeight="1">
      <c r="A85" s="950"/>
      <c r="B85" s="950"/>
      <c r="C85" s="589" t="s">
        <v>120</v>
      </c>
      <c r="D85" s="524">
        <v>116.5</v>
      </c>
      <c r="E85" s="524">
        <v>14.9</v>
      </c>
      <c r="F85" s="601"/>
      <c r="G85" s="1001"/>
      <c r="H85" s="1001"/>
      <c r="I85" s="1132"/>
    </row>
    <row r="86" spans="1:10" ht="15" customHeight="1">
      <c r="A86" s="1133" t="s">
        <v>445</v>
      </c>
      <c r="B86" s="1133"/>
      <c r="C86" s="1133"/>
      <c r="D86" s="602"/>
      <c r="E86" s="602"/>
      <c r="F86" s="602"/>
      <c r="H86" s="15"/>
    </row>
    <row r="87" spans="1:10" ht="15" customHeight="1">
      <c r="A87" s="15"/>
      <c r="B87" s="1"/>
      <c r="C87" s="1"/>
      <c r="D87" s="1"/>
      <c r="E87" s="1"/>
      <c r="F87" s="1"/>
      <c r="G87" s="1"/>
      <c r="H87" s="1"/>
      <c r="I87" s="1"/>
      <c r="J87" s="1"/>
    </row>
    <row r="88" spans="1:10" ht="15" customHeight="1">
      <c r="A88" s="15"/>
      <c r="B88" s="160"/>
      <c r="C88" s="161"/>
      <c r="D88" s="162"/>
      <c r="E88" s="163"/>
      <c r="F88" s="163"/>
      <c r="G88" s="163"/>
      <c r="H88" s="97"/>
      <c r="I88" s="97"/>
      <c r="J88" s="97"/>
    </row>
    <row r="89" spans="1:10" ht="15" customHeight="1">
      <c r="A89" s="2" t="s">
        <v>10</v>
      </c>
      <c r="B89" s="160"/>
      <c r="C89" s="161"/>
      <c r="D89" s="162"/>
      <c r="E89" s="163"/>
      <c r="F89" s="163"/>
      <c r="G89" s="163"/>
      <c r="H89" s="97"/>
      <c r="I89" s="97"/>
      <c r="J89" s="97"/>
    </row>
    <row r="90" spans="1:10" ht="15" customHeight="1">
      <c r="A90" s="2"/>
      <c r="B90" s="160"/>
      <c r="C90" s="161"/>
      <c r="D90" s="162"/>
      <c r="E90" s="163"/>
      <c r="F90" s="163"/>
      <c r="G90" s="163"/>
      <c r="H90" s="97"/>
      <c r="I90" s="97"/>
      <c r="J90" s="97"/>
    </row>
    <row r="91" spans="1:10" ht="45.45" customHeight="1">
      <c r="A91" s="1032" t="s">
        <v>446</v>
      </c>
      <c r="B91" s="1032"/>
      <c r="C91" s="1032"/>
      <c r="D91" s="1032"/>
      <c r="E91" s="1032"/>
      <c r="F91" s="1032"/>
      <c r="G91" s="1032"/>
      <c r="H91" s="1032"/>
      <c r="I91" s="1032"/>
      <c r="J91" s="97"/>
    </row>
    <row r="92" spans="1:10" ht="15" customHeight="1">
      <c r="A92" s="20"/>
      <c r="B92" s="20"/>
      <c r="C92" s="20"/>
      <c r="D92" s="20"/>
      <c r="E92" s="20"/>
      <c r="F92" s="20"/>
      <c r="G92" s="20"/>
      <c r="H92" s="20"/>
      <c r="I92" s="196" t="s">
        <v>447</v>
      </c>
      <c r="J92" s="97"/>
    </row>
    <row r="93" spans="1:10" ht="29.4" customHeight="1">
      <c r="A93" s="947" t="s">
        <v>448</v>
      </c>
      <c r="B93" s="947"/>
      <c r="C93" s="947"/>
      <c r="D93" s="947"/>
      <c r="E93" s="25" t="s">
        <v>35</v>
      </c>
      <c r="F93" s="25" t="s">
        <v>36</v>
      </c>
      <c r="G93" s="25" t="s">
        <v>37</v>
      </c>
      <c r="H93" s="25" t="s">
        <v>38</v>
      </c>
      <c r="I93" s="25" t="s">
        <v>39</v>
      </c>
      <c r="J93" s="97"/>
    </row>
    <row r="94" spans="1:10" ht="30" customHeight="1">
      <c r="A94" s="1128" t="s">
        <v>449</v>
      </c>
      <c r="B94" s="1128"/>
      <c r="C94" s="1128"/>
      <c r="D94" s="1128"/>
      <c r="E94" s="92" t="s">
        <v>450</v>
      </c>
      <c r="F94" s="202">
        <v>195</v>
      </c>
      <c r="G94" s="202">
        <v>193</v>
      </c>
      <c r="H94" s="202">
        <v>218</v>
      </c>
      <c r="I94" s="202">
        <v>232</v>
      </c>
      <c r="J94" s="97"/>
    </row>
    <row r="95" spans="1:10" ht="30" customHeight="1">
      <c r="A95" s="1129" t="s">
        <v>451</v>
      </c>
      <c r="B95" s="1129"/>
      <c r="C95" s="1129"/>
      <c r="D95" s="1129"/>
      <c r="E95" s="48" t="s">
        <v>450</v>
      </c>
      <c r="F95" s="204">
        <v>35</v>
      </c>
      <c r="G95" s="204">
        <v>31</v>
      </c>
      <c r="H95" s="204">
        <v>30.7</v>
      </c>
      <c r="I95" s="204">
        <v>30.7</v>
      </c>
      <c r="J95" s="97"/>
    </row>
    <row r="96" spans="1:10" ht="30" customHeight="1">
      <c r="A96" s="1061" t="s">
        <v>120</v>
      </c>
      <c r="B96" s="1061"/>
      <c r="C96" s="1061"/>
      <c r="D96" s="1061"/>
      <c r="E96" s="33" t="s">
        <v>450</v>
      </c>
      <c r="F96" s="492">
        <v>230</v>
      </c>
      <c r="G96" s="607">
        <v>224</v>
      </c>
      <c r="H96" s="492">
        <v>249</v>
      </c>
      <c r="I96" s="492">
        <v>263</v>
      </c>
      <c r="J96" s="97"/>
    </row>
    <row r="97" spans="1:13" ht="15" customHeight="1">
      <c r="A97" s="15"/>
      <c r="B97" s="160"/>
      <c r="C97" s="161"/>
      <c r="D97" s="162"/>
      <c r="E97" s="163"/>
      <c r="F97" s="163"/>
      <c r="G97" s="163"/>
      <c r="H97" s="97"/>
      <c r="I97" s="97"/>
      <c r="J97" s="97"/>
    </row>
    <row r="98" spans="1:13" ht="15" customHeight="1">
      <c r="A98" s="20"/>
      <c r="B98" s="20"/>
      <c r="C98" s="20"/>
      <c r="D98" s="20"/>
      <c r="E98" s="20"/>
      <c r="F98" s="20"/>
      <c r="G98" s="20"/>
      <c r="H98" s="20"/>
      <c r="I98" s="196" t="s">
        <v>32</v>
      </c>
      <c r="J98" s="97"/>
    </row>
    <row r="99" spans="1:13" ht="30" customHeight="1">
      <c r="A99" s="1053" t="s">
        <v>452</v>
      </c>
      <c r="B99" s="1053"/>
      <c r="C99" s="1053"/>
      <c r="D99" s="1053"/>
      <c r="E99" s="164" t="s">
        <v>35</v>
      </c>
      <c r="F99" s="25" t="s">
        <v>36</v>
      </c>
      <c r="G99" s="25" t="s">
        <v>37</v>
      </c>
      <c r="H99" s="25" t="s">
        <v>38</v>
      </c>
      <c r="I99" s="25" t="s">
        <v>39</v>
      </c>
      <c r="J99" s="97"/>
    </row>
    <row r="100" spans="1:13" ht="30" customHeight="1">
      <c r="A100" s="1130" t="s">
        <v>449</v>
      </c>
      <c r="B100" s="1130"/>
      <c r="C100" s="1130"/>
      <c r="D100" s="1130"/>
      <c r="E100" s="92" t="s">
        <v>453</v>
      </c>
      <c r="F100" s="494">
        <v>13.47</v>
      </c>
      <c r="G100" s="494">
        <v>14.05</v>
      </c>
      <c r="H100" s="494">
        <v>13.53</v>
      </c>
      <c r="I100" s="494">
        <v>14.96</v>
      </c>
      <c r="J100" s="97"/>
    </row>
    <row r="101" spans="1:13" ht="30" customHeight="1">
      <c r="A101" s="1120" t="s">
        <v>451</v>
      </c>
      <c r="B101" s="1120"/>
      <c r="C101" s="1120"/>
      <c r="D101" s="1120"/>
      <c r="E101" s="48" t="s">
        <v>453</v>
      </c>
      <c r="F101" s="559">
        <v>2.2799999999999998</v>
      </c>
      <c r="G101" s="559">
        <v>2.08</v>
      </c>
      <c r="H101" s="559">
        <v>1.99</v>
      </c>
      <c r="I101" s="559">
        <v>2.02</v>
      </c>
      <c r="J101" s="97"/>
    </row>
    <row r="102" spans="1:13" ht="30" customHeight="1">
      <c r="A102" s="1121" t="s">
        <v>454</v>
      </c>
      <c r="B102" s="1121"/>
      <c r="C102" s="1121"/>
      <c r="D102" s="1121"/>
      <c r="E102" s="33" t="s">
        <v>453</v>
      </c>
      <c r="F102" s="493">
        <v>15.75</v>
      </c>
      <c r="G102" s="493">
        <v>16.13</v>
      </c>
      <c r="H102" s="493">
        <v>15.52</v>
      </c>
      <c r="I102" s="493">
        <v>16.98</v>
      </c>
    </row>
    <row r="103" spans="1:13" ht="15" customHeight="1">
      <c r="A103" s="6" t="s">
        <v>455</v>
      </c>
      <c r="B103" s="160"/>
      <c r="C103" s="161"/>
      <c r="D103" s="162"/>
      <c r="E103" s="163"/>
      <c r="F103" s="163"/>
      <c r="G103" s="163"/>
      <c r="H103" s="97"/>
      <c r="I103" s="97"/>
      <c r="J103" s="97"/>
    </row>
    <row r="104" spans="1:13" ht="15" customHeight="1">
      <c r="A104" s="6" t="s">
        <v>456</v>
      </c>
      <c r="B104" s="160"/>
      <c r="C104" s="161"/>
      <c r="D104" s="162"/>
      <c r="F104" s="163"/>
      <c r="G104" s="163"/>
      <c r="H104" s="97"/>
      <c r="I104" s="97"/>
      <c r="J104" s="97"/>
    </row>
    <row r="105" spans="1:13" ht="15" customHeight="1">
      <c r="A105" s="6" t="s">
        <v>457</v>
      </c>
      <c r="B105" s="160"/>
      <c r="C105" s="161"/>
      <c r="D105" s="162"/>
      <c r="E105" s="163"/>
      <c r="F105" s="163"/>
      <c r="G105" s="163"/>
      <c r="H105" s="97"/>
      <c r="I105" s="97"/>
      <c r="J105" s="97"/>
    </row>
    <row r="106" spans="1:13" ht="15" customHeight="1">
      <c r="A106" s="15"/>
      <c r="B106" s="160"/>
      <c r="C106" s="161"/>
      <c r="D106" s="162"/>
      <c r="E106" s="163"/>
      <c r="F106" s="163"/>
      <c r="G106" s="163"/>
      <c r="H106" s="97"/>
      <c r="I106" s="97"/>
      <c r="J106" s="97"/>
    </row>
    <row r="107" spans="1:13" ht="15" customHeight="1">
      <c r="A107" s="11"/>
      <c r="B107" s="11"/>
    </row>
    <row r="108" spans="1:13" ht="15" customHeight="1">
      <c r="A108" s="2" t="s">
        <v>458</v>
      </c>
      <c r="B108" s="2"/>
      <c r="C108" s="2"/>
    </row>
    <row r="109" spans="1:13" ht="15" customHeight="1">
      <c r="A109" s="2"/>
    </row>
    <row r="110" spans="1:13" ht="15" customHeight="1">
      <c r="A110" s="5" t="s">
        <v>459</v>
      </c>
      <c r="B110" s="5"/>
      <c r="C110" s="5"/>
      <c r="D110" s="5"/>
      <c r="I110" s="196" t="s">
        <v>460</v>
      </c>
      <c r="J110" s="64"/>
      <c r="K110" s="64"/>
      <c r="L110" s="64"/>
      <c r="M110" s="64"/>
    </row>
    <row r="111" spans="1:13" ht="30" customHeight="1">
      <c r="A111" s="1100" t="s">
        <v>461</v>
      </c>
      <c r="B111" s="1103"/>
      <c r="C111" s="1102" t="s">
        <v>462</v>
      </c>
      <c r="D111" s="1102"/>
      <c r="E111" s="1102"/>
      <c r="F111" s="1103"/>
      <c r="G111" s="1102" t="s">
        <v>463</v>
      </c>
      <c r="H111" s="1102"/>
      <c r="I111" s="1101"/>
    </row>
    <row r="112" spans="1:13" ht="15" customHeight="1">
      <c r="A112" s="1122" t="s">
        <v>464</v>
      </c>
      <c r="B112" s="1123"/>
      <c r="C112" s="1113" t="s">
        <v>465</v>
      </c>
      <c r="D112" s="1113"/>
      <c r="E112" s="1113"/>
      <c r="F112" s="1114"/>
      <c r="G112" s="1115" t="s">
        <v>466</v>
      </c>
      <c r="H112" s="1115"/>
      <c r="I112" s="1116"/>
    </row>
    <row r="113" spans="1:19" ht="15" customHeight="1">
      <c r="A113" s="1124"/>
      <c r="B113" s="1125"/>
      <c r="C113" s="1113" t="s">
        <v>467</v>
      </c>
      <c r="D113" s="1113"/>
      <c r="E113" s="1113"/>
      <c r="F113" s="1114"/>
      <c r="G113" s="1115" t="s">
        <v>468</v>
      </c>
      <c r="H113" s="1115"/>
      <c r="I113" s="1116"/>
    </row>
    <row r="114" spans="1:19" ht="15" customHeight="1">
      <c r="A114" s="1124"/>
      <c r="B114" s="1125"/>
      <c r="C114" s="1113" t="s">
        <v>469</v>
      </c>
      <c r="D114" s="1113"/>
      <c r="E114" s="1113"/>
      <c r="F114" s="1114"/>
      <c r="G114" s="1115" t="s">
        <v>470</v>
      </c>
      <c r="H114" s="1115"/>
      <c r="I114" s="1116"/>
    </row>
    <row r="115" spans="1:19" ht="15" customHeight="1">
      <c r="A115" s="1124"/>
      <c r="B115" s="1125"/>
      <c r="C115" s="1115" t="s">
        <v>471</v>
      </c>
      <c r="D115" s="1115"/>
      <c r="E115" s="1115"/>
      <c r="F115" s="1117"/>
      <c r="G115" s="1118">
        <v>2024</v>
      </c>
      <c r="H115" s="1118"/>
      <c r="I115" s="1119"/>
    </row>
    <row r="116" spans="1:19" ht="15" customHeight="1">
      <c r="A116" s="1126"/>
      <c r="B116" s="1127"/>
      <c r="C116" s="1115" t="s">
        <v>472</v>
      </c>
      <c r="D116" s="1115"/>
      <c r="E116" s="1115"/>
      <c r="F116" s="1117"/>
      <c r="G116" s="1115" t="s">
        <v>473</v>
      </c>
      <c r="H116" s="1115"/>
      <c r="I116" s="1116"/>
    </row>
    <row r="117" spans="1:19" ht="15" customHeight="1">
      <c r="A117" s="666" t="s">
        <v>474</v>
      </c>
      <c r="B117" s="666" t="s">
        <v>474</v>
      </c>
      <c r="C117" s="666" t="s">
        <v>474</v>
      </c>
      <c r="D117" s="666" t="s">
        <v>474</v>
      </c>
      <c r="E117" s="666" t="s">
        <v>474</v>
      </c>
      <c r="F117" s="666" t="s">
        <v>474</v>
      </c>
      <c r="G117" s="666" t="s">
        <v>474</v>
      </c>
      <c r="H117" s="666" t="s">
        <v>474</v>
      </c>
      <c r="I117" s="666" t="s">
        <v>474</v>
      </c>
    </row>
    <row r="118" spans="1:19" ht="15" customHeight="1">
      <c r="J118" s="196" t="s">
        <v>475</v>
      </c>
      <c r="K118" s="64"/>
      <c r="L118" s="64"/>
      <c r="M118" s="64"/>
      <c r="N118" s="64"/>
    </row>
    <row r="119" spans="1:19" ht="30" customHeight="1">
      <c r="A119" s="1100" t="s">
        <v>461</v>
      </c>
      <c r="B119" s="1101"/>
      <c r="C119" s="1102" t="s">
        <v>476</v>
      </c>
      <c r="D119" s="1102"/>
      <c r="E119" s="1102"/>
      <c r="F119" s="1102"/>
      <c r="G119" s="1103"/>
      <c r="H119" s="1102" t="s">
        <v>477</v>
      </c>
      <c r="I119" s="1103"/>
      <c r="J119" s="696" t="s">
        <v>478</v>
      </c>
      <c r="K119" s="627"/>
      <c r="L119" s="627"/>
      <c r="M119" s="627"/>
    </row>
    <row r="120" spans="1:19" ht="15" customHeight="1">
      <c r="A120" s="1073" t="s">
        <v>479</v>
      </c>
      <c r="B120" s="1104"/>
      <c r="C120" s="1108" t="s">
        <v>480</v>
      </c>
      <c r="D120" s="1109"/>
      <c r="E120" s="1109"/>
      <c r="F120" s="1109"/>
      <c r="G120" s="1110"/>
      <c r="H120" s="1096" t="s">
        <v>481</v>
      </c>
      <c r="I120" s="1097"/>
      <c r="J120" s="646">
        <v>53233</v>
      </c>
      <c r="K120" s="627"/>
      <c r="L120" s="627"/>
      <c r="M120" s="627"/>
      <c r="N120" s="627"/>
      <c r="O120" s="627"/>
      <c r="P120" s="627"/>
      <c r="Q120" s="64"/>
      <c r="R120" s="64"/>
      <c r="S120" s="64"/>
    </row>
    <row r="121" spans="1:19" ht="15" customHeight="1">
      <c r="A121" s="1075"/>
      <c r="B121" s="1105"/>
      <c r="C121" s="1111" t="s">
        <v>482</v>
      </c>
      <c r="D121" s="1111"/>
      <c r="E121" s="1111"/>
      <c r="F121" s="1111"/>
      <c r="G121" s="1112"/>
      <c r="H121" s="1096" t="s">
        <v>481</v>
      </c>
      <c r="I121" s="1097"/>
      <c r="J121" s="647">
        <v>66914</v>
      </c>
    </row>
    <row r="122" spans="1:19" ht="15" customHeight="1">
      <c r="A122" s="1075"/>
      <c r="B122" s="1105"/>
      <c r="C122" s="1083" t="s">
        <v>483</v>
      </c>
      <c r="D122" s="1083"/>
      <c r="E122" s="1083"/>
      <c r="F122" s="1083"/>
      <c r="G122" s="1084"/>
      <c r="H122" s="1096" t="s">
        <v>481</v>
      </c>
      <c r="I122" s="1097"/>
      <c r="J122" s="647">
        <v>89316</v>
      </c>
      <c r="K122" s="641"/>
    </row>
    <row r="123" spans="1:19" ht="15" customHeight="1">
      <c r="A123" s="1075"/>
      <c r="B123" s="1105"/>
      <c r="C123" s="1083" t="s">
        <v>484</v>
      </c>
      <c r="D123" s="1083"/>
      <c r="E123" s="1083"/>
      <c r="F123" s="1083"/>
      <c r="G123" s="1084"/>
      <c r="H123" s="1096" t="s">
        <v>481</v>
      </c>
      <c r="I123" s="1097"/>
      <c r="J123" s="647">
        <v>111977</v>
      </c>
      <c r="K123" s="641"/>
    </row>
    <row r="124" spans="1:19" ht="15" customHeight="1">
      <c r="A124" s="1075"/>
      <c r="B124" s="1105"/>
      <c r="C124" s="1083" t="s">
        <v>485</v>
      </c>
      <c r="D124" s="1083"/>
      <c r="E124" s="1083"/>
      <c r="F124" s="1083"/>
      <c r="G124" s="1084"/>
      <c r="H124" s="1096" t="s">
        <v>481</v>
      </c>
      <c r="I124" s="1097"/>
      <c r="J124" s="647">
        <v>13504</v>
      </c>
      <c r="K124" s="641"/>
    </row>
    <row r="125" spans="1:19" ht="15" customHeight="1">
      <c r="A125" s="1075"/>
      <c r="B125" s="1105"/>
      <c r="C125" s="1083" t="s">
        <v>486</v>
      </c>
      <c r="D125" s="1083"/>
      <c r="E125" s="1083"/>
      <c r="F125" s="1083"/>
      <c r="G125" s="1084"/>
      <c r="H125" s="1096" t="s">
        <v>481</v>
      </c>
      <c r="I125" s="1097"/>
      <c r="J125" s="647">
        <v>42180</v>
      </c>
      <c r="K125" s="641"/>
    </row>
    <row r="126" spans="1:19" ht="15" customHeight="1">
      <c r="A126" s="1075"/>
      <c r="B126" s="1105"/>
      <c r="C126" s="1083" t="s">
        <v>487</v>
      </c>
      <c r="D126" s="1083"/>
      <c r="E126" s="1083"/>
      <c r="F126" s="1083"/>
      <c r="G126" s="1084"/>
      <c r="H126" s="1096" t="s">
        <v>481</v>
      </c>
      <c r="I126" s="1097"/>
      <c r="J126" s="647">
        <v>70109</v>
      </c>
      <c r="K126" s="641"/>
    </row>
    <row r="127" spans="1:19" ht="15" customHeight="1">
      <c r="A127" s="1075"/>
      <c r="B127" s="1105"/>
      <c r="C127" s="1083" t="s">
        <v>488</v>
      </c>
      <c r="D127" s="1083"/>
      <c r="E127" s="1083"/>
      <c r="F127" s="1083"/>
      <c r="G127" s="1084"/>
      <c r="H127" s="1096" t="s">
        <v>481</v>
      </c>
      <c r="I127" s="1097"/>
      <c r="J127" s="647">
        <v>95539</v>
      </c>
      <c r="K127" s="641"/>
    </row>
    <row r="128" spans="1:19" ht="15" customHeight="1">
      <c r="A128" s="1075"/>
      <c r="B128" s="1105"/>
      <c r="C128" s="1083" t="s">
        <v>489</v>
      </c>
      <c r="D128" s="1083"/>
      <c r="E128" s="1083"/>
      <c r="F128" s="1083"/>
      <c r="G128" s="1084"/>
      <c r="H128" s="1096" t="s">
        <v>481</v>
      </c>
      <c r="I128" s="1097"/>
      <c r="J128" s="647">
        <v>24717</v>
      </c>
      <c r="K128" s="641"/>
    </row>
    <row r="129" spans="1:20" ht="15" customHeight="1">
      <c r="A129" s="1075"/>
      <c r="B129" s="1105"/>
      <c r="C129" s="1083" t="s">
        <v>490</v>
      </c>
      <c r="D129" s="1083"/>
      <c r="E129" s="1083"/>
      <c r="F129" s="1083"/>
      <c r="G129" s="1084"/>
      <c r="H129" s="1096" t="s">
        <v>481</v>
      </c>
      <c r="I129" s="1097"/>
      <c r="J129" s="647">
        <v>66523</v>
      </c>
      <c r="K129" s="641"/>
    </row>
    <row r="130" spans="1:20" ht="15" customHeight="1">
      <c r="A130" s="1075"/>
      <c r="B130" s="1105"/>
      <c r="C130" s="1083" t="s">
        <v>491</v>
      </c>
      <c r="D130" s="1083"/>
      <c r="E130" s="1083"/>
      <c r="F130" s="1083"/>
      <c r="G130" s="1084"/>
      <c r="H130" s="1096" t="s">
        <v>481</v>
      </c>
      <c r="I130" s="1097"/>
      <c r="J130" s="647">
        <v>38854</v>
      </c>
      <c r="K130" s="641"/>
    </row>
    <row r="131" spans="1:20" ht="15" customHeight="1">
      <c r="A131" s="1075"/>
      <c r="B131" s="1105"/>
      <c r="C131" s="1083" t="s">
        <v>492</v>
      </c>
      <c r="D131" s="1083"/>
      <c r="E131" s="1083"/>
      <c r="F131" s="1083"/>
      <c r="G131" s="1084"/>
      <c r="H131" s="1096" t="s">
        <v>481</v>
      </c>
      <c r="I131" s="1097"/>
      <c r="J131" s="647">
        <v>26785</v>
      </c>
      <c r="K131" s="641"/>
    </row>
    <row r="132" spans="1:20" ht="15" customHeight="1">
      <c r="A132" s="1075"/>
      <c r="B132" s="1105"/>
      <c r="C132" s="1083" t="s">
        <v>493</v>
      </c>
      <c r="D132" s="1083"/>
      <c r="E132" s="1083"/>
      <c r="F132" s="1083"/>
      <c r="G132" s="1084"/>
      <c r="H132" s="1096" t="s">
        <v>481</v>
      </c>
      <c r="I132" s="1097"/>
      <c r="J132" s="647">
        <v>102014</v>
      </c>
      <c r="K132" s="641"/>
    </row>
    <row r="133" spans="1:20" ht="15" customHeight="1">
      <c r="A133" s="1075"/>
      <c r="B133" s="1105"/>
      <c r="C133" s="1083" t="s">
        <v>494</v>
      </c>
      <c r="D133" s="1083"/>
      <c r="E133" s="1083"/>
      <c r="F133" s="1083"/>
      <c r="G133" s="1084"/>
      <c r="H133" s="1096" t="s">
        <v>481</v>
      </c>
      <c r="I133" s="1097"/>
      <c r="J133" s="647">
        <v>17680</v>
      </c>
      <c r="K133" s="627"/>
      <c r="L133" s="627"/>
      <c r="M133" s="627"/>
      <c r="N133" s="627"/>
      <c r="O133" s="627"/>
      <c r="P133" s="627"/>
      <c r="Q133" s="627"/>
      <c r="R133" s="627"/>
      <c r="S133" s="64"/>
      <c r="T133" s="64"/>
    </row>
    <row r="134" spans="1:20" ht="15" customHeight="1">
      <c r="A134" s="1075"/>
      <c r="B134" s="1105"/>
      <c r="C134" s="1083" t="s">
        <v>495</v>
      </c>
      <c r="D134" s="1083"/>
      <c r="E134" s="1083"/>
      <c r="F134" s="1083"/>
      <c r="G134" s="1084"/>
      <c r="H134" s="1096" t="s">
        <v>481</v>
      </c>
      <c r="I134" s="1097"/>
      <c r="J134" s="647">
        <v>29068</v>
      </c>
      <c r="K134" s="641"/>
    </row>
    <row r="135" spans="1:20" ht="15" customHeight="1">
      <c r="A135" s="1075"/>
      <c r="B135" s="1105"/>
      <c r="C135" s="1083" t="s">
        <v>496</v>
      </c>
      <c r="D135" s="1083"/>
      <c r="E135" s="1083"/>
      <c r="F135" s="1083"/>
      <c r="G135" s="1084"/>
      <c r="H135" s="1096" t="s">
        <v>481</v>
      </c>
      <c r="I135" s="1097"/>
      <c r="J135" s="647">
        <v>18488</v>
      </c>
      <c r="K135" s="641"/>
    </row>
    <row r="136" spans="1:20" ht="15" customHeight="1">
      <c r="A136" s="1075"/>
      <c r="B136" s="1105"/>
      <c r="C136" s="1083" t="s">
        <v>497</v>
      </c>
      <c r="D136" s="1083"/>
      <c r="E136" s="1083"/>
      <c r="F136" s="1083"/>
      <c r="G136" s="1084"/>
      <c r="H136" s="1096" t="s">
        <v>481</v>
      </c>
      <c r="I136" s="1097"/>
      <c r="J136" s="647">
        <v>89940</v>
      </c>
      <c r="K136" s="641"/>
    </row>
    <row r="137" spans="1:20" ht="15" customHeight="1">
      <c r="A137" s="1075"/>
      <c r="B137" s="1105"/>
      <c r="C137" s="1083" t="s">
        <v>498</v>
      </c>
      <c r="D137" s="1083"/>
      <c r="E137" s="1083"/>
      <c r="F137" s="1083"/>
      <c r="G137" s="1084"/>
      <c r="H137" s="1096" t="s">
        <v>481</v>
      </c>
      <c r="I137" s="1097"/>
      <c r="J137" s="647">
        <v>20874</v>
      </c>
      <c r="K137" s="641"/>
    </row>
    <row r="138" spans="1:20" ht="15" customHeight="1">
      <c r="A138" s="1075"/>
      <c r="B138" s="1105"/>
      <c r="C138" s="1083" t="s">
        <v>499</v>
      </c>
      <c r="D138" s="1083"/>
      <c r="E138" s="1083"/>
      <c r="F138" s="1083"/>
      <c r="G138" s="1084"/>
      <c r="H138" s="1096" t="s">
        <v>481</v>
      </c>
      <c r="I138" s="1097"/>
      <c r="J138" s="647">
        <v>92278</v>
      </c>
      <c r="K138" s="641"/>
    </row>
    <row r="139" spans="1:20" s="20" customFormat="1" ht="15" customHeight="1">
      <c r="A139" s="1075"/>
      <c r="B139" s="1105"/>
      <c r="C139" s="1083" t="s">
        <v>500</v>
      </c>
      <c r="D139" s="1083"/>
      <c r="E139" s="1083"/>
      <c r="F139" s="1083"/>
      <c r="G139" s="1084"/>
      <c r="H139" s="1096" t="s">
        <v>501</v>
      </c>
      <c r="I139" s="1097"/>
      <c r="J139" s="647">
        <v>17872</v>
      </c>
      <c r="K139" s="641"/>
    </row>
    <row r="140" spans="1:20" ht="15" customHeight="1">
      <c r="A140" s="1075"/>
      <c r="B140" s="1105"/>
      <c r="C140" s="1083" t="s">
        <v>502</v>
      </c>
      <c r="D140" s="1083"/>
      <c r="E140" s="1083"/>
      <c r="F140" s="1083"/>
      <c r="G140" s="1084"/>
      <c r="H140" s="1096" t="s">
        <v>481</v>
      </c>
      <c r="I140" s="1097"/>
      <c r="J140" s="647">
        <v>133421</v>
      </c>
      <c r="K140" s="641"/>
    </row>
    <row r="141" spans="1:20" ht="15" customHeight="1">
      <c r="A141" s="1075"/>
      <c r="B141" s="1105"/>
      <c r="C141" s="1083" t="s">
        <v>503</v>
      </c>
      <c r="D141" s="1083"/>
      <c r="E141" s="1083"/>
      <c r="F141" s="1083"/>
      <c r="G141" s="1084"/>
      <c r="H141" s="1096" t="s">
        <v>481</v>
      </c>
      <c r="I141" s="1097"/>
      <c r="J141" s="647">
        <v>19072</v>
      </c>
      <c r="K141" s="627"/>
      <c r="L141" s="627"/>
      <c r="M141" s="627"/>
      <c r="N141" s="627"/>
      <c r="O141" s="627"/>
      <c r="P141" s="627"/>
      <c r="Q141" s="627"/>
      <c r="R141" s="627"/>
      <c r="S141" s="627"/>
      <c r="T141" s="64"/>
    </row>
    <row r="142" spans="1:20" ht="15" customHeight="1">
      <c r="A142" s="1075"/>
      <c r="B142" s="1105"/>
      <c r="C142" s="1083" t="s">
        <v>504</v>
      </c>
      <c r="D142" s="1083"/>
      <c r="E142" s="1083"/>
      <c r="F142" s="1083"/>
      <c r="G142" s="1084"/>
      <c r="H142" s="1096" t="s">
        <v>481</v>
      </c>
      <c r="I142" s="1097"/>
      <c r="J142" s="647">
        <v>128051</v>
      </c>
      <c r="K142" s="641"/>
    </row>
    <row r="143" spans="1:20" ht="15" customHeight="1">
      <c r="A143" s="1075"/>
      <c r="B143" s="1105"/>
      <c r="C143" s="1083" t="s">
        <v>505</v>
      </c>
      <c r="D143" s="1083"/>
      <c r="E143" s="1083"/>
      <c r="F143" s="1083"/>
      <c r="G143" s="1084"/>
      <c r="H143" s="1096" t="s">
        <v>481</v>
      </c>
      <c r="I143" s="1097"/>
      <c r="J143" s="647">
        <v>114322</v>
      </c>
      <c r="K143" s="641"/>
    </row>
    <row r="144" spans="1:20" ht="15" customHeight="1">
      <c r="A144" s="1075"/>
      <c r="B144" s="1105"/>
      <c r="C144" s="1083" t="s">
        <v>506</v>
      </c>
      <c r="D144" s="1083"/>
      <c r="E144" s="1083"/>
      <c r="F144" s="1083"/>
      <c r="G144" s="1084"/>
      <c r="H144" s="1096" t="s">
        <v>481</v>
      </c>
      <c r="I144" s="1097"/>
      <c r="J144" s="647">
        <v>23768</v>
      </c>
      <c r="K144" s="641"/>
    </row>
    <row r="145" spans="1:20" ht="15" customHeight="1">
      <c r="A145" s="1075"/>
      <c r="B145" s="1105"/>
      <c r="C145" s="1083" t="s">
        <v>507</v>
      </c>
      <c r="D145" s="1083"/>
      <c r="E145" s="1083"/>
      <c r="F145" s="1083"/>
      <c r="G145" s="1084"/>
      <c r="H145" s="1096" t="s">
        <v>481</v>
      </c>
      <c r="I145" s="1097"/>
      <c r="J145" s="647">
        <v>47425</v>
      </c>
      <c r="K145" s="641"/>
    </row>
    <row r="146" spans="1:20" ht="15" customHeight="1">
      <c r="A146" s="1106"/>
      <c r="B146" s="1107"/>
      <c r="C146" s="1087" t="s">
        <v>508</v>
      </c>
      <c r="D146" s="1087"/>
      <c r="E146" s="1087"/>
      <c r="F146" s="1087"/>
      <c r="G146" s="1088"/>
      <c r="H146" s="1071" t="s">
        <v>481</v>
      </c>
      <c r="I146" s="1072"/>
      <c r="J146" s="474">
        <v>2752</v>
      </c>
      <c r="K146" s="627"/>
      <c r="L146" s="627"/>
      <c r="M146" s="627"/>
      <c r="N146" s="627"/>
      <c r="O146" s="627"/>
      <c r="P146" s="627"/>
      <c r="Q146" s="64"/>
      <c r="R146" s="64"/>
      <c r="S146" s="64"/>
    </row>
    <row r="147" spans="1:20" ht="15" customHeight="1">
      <c r="A147" s="1073" t="s">
        <v>509</v>
      </c>
      <c r="B147" s="1074"/>
      <c r="C147" s="1079" t="s">
        <v>480</v>
      </c>
      <c r="D147" s="1079"/>
      <c r="E147" s="1079"/>
      <c r="F147" s="1079"/>
      <c r="G147" s="1080"/>
      <c r="H147" s="1098" t="s">
        <v>510</v>
      </c>
      <c r="I147" s="1099"/>
      <c r="J147" s="647">
        <v>53233</v>
      </c>
      <c r="K147" s="642"/>
      <c r="L147" s="643"/>
      <c r="M147" s="643"/>
      <c r="N147" s="643"/>
      <c r="O147" s="643"/>
      <c r="P147" s="643"/>
      <c r="Q147" s="643"/>
      <c r="R147" s="643"/>
      <c r="S147" s="643"/>
      <c r="T147" s="643"/>
    </row>
    <row r="148" spans="1:20" ht="15" customHeight="1">
      <c r="A148" s="1075"/>
      <c r="B148" s="1076"/>
      <c r="C148" s="1083" t="s">
        <v>511</v>
      </c>
      <c r="D148" s="1083"/>
      <c r="E148" s="1083"/>
      <c r="F148" s="1083"/>
      <c r="G148" s="1084"/>
      <c r="H148" s="1085" t="s">
        <v>510</v>
      </c>
      <c r="I148" s="1086"/>
      <c r="J148" s="647">
        <v>11219</v>
      </c>
      <c r="K148" s="641"/>
    </row>
    <row r="149" spans="1:20" ht="15" customHeight="1">
      <c r="A149" s="1075"/>
      <c r="B149" s="1076"/>
      <c r="C149" s="1083" t="s">
        <v>482</v>
      </c>
      <c r="D149" s="1083"/>
      <c r="E149" s="1083"/>
      <c r="F149" s="1083"/>
      <c r="G149" s="1084"/>
      <c r="H149" s="1085" t="s">
        <v>510</v>
      </c>
      <c r="I149" s="1086"/>
      <c r="J149" s="647">
        <v>66914</v>
      </c>
      <c r="K149" s="641"/>
    </row>
    <row r="150" spans="1:20" ht="15" customHeight="1">
      <c r="A150" s="1075"/>
      <c r="B150" s="1076"/>
      <c r="C150" s="1083" t="s">
        <v>483</v>
      </c>
      <c r="D150" s="1083"/>
      <c r="E150" s="1083"/>
      <c r="F150" s="1083"/>
      <c r="G150" s="1084"/>
      <c r="H150" s="1085" t="s">
        <v>510</v>
      </c>
      <c r="I150" s="1086"/>
      <c r="J150" s="647">
        <v>89316</v>
      </c>
      <c r="K150" s="641"/>
    </row>
    <row r="151" spans="1:20" ht="15" customHeight="1">
      <c r="A151" s="1075"/>
      <c r="B151" s="1076"/>
      <c r="C151" s="1083" t="s">
        <v>484</v>
      </c>
      <c r="D151" s="1083"/>
      <c r="E151" s="1083"/>
      <c r="F151" s="1083"/>
      <c r="G151" s="1084"/>
      <c r="H151" s="1085" t="s">
        <v>510</v>
      </c>
      <c r="I151" s="1086"/>
      <c r="J151" s="647">
        <v>111977</v>
      </c>
      <c r="K151" s="641"/>
    </row>
    <row r="152" spans="1:20" ht="15" customHeight="1">
      <c r="A152" s="1075"/>
      <c r="B152" s="1076"/>
      <c r="C152" s="1083" t="s">
        <v>486</v>
      </c>
      <c r="D152" s="1083"/>
      <c r="E152" s="1083"/>
      <c r="F152" s="1083"/>
      <c r="G152" s="1084"/>
      <c r="H152" s="1085" t="s">
        <v>510</v>
      </c>
      <c r="I152" s="1086"/>
      <c r="J152" s="647">
        <v>42180</v>
      </c>
      <c r="K152" s="641"/>
    </row>
    <row r="153" spans="1:20" ht="15" customHeight="1">
      <c r="A153" s="1075"/>
      <c r="B153" s="1076"/>
      <c r="C153" s="1083" t="s">
        <v>512</v>
      </c>
      <c r="D153" s="1083"/>
      <c r="E153" s="1083"/>
      <c r="F153" s="1083"/>
      <c r="G153" s="1084"/>
      <c r="H153" s="1085" t="s">
        <v>513</v>
      </c>
      <c r="I153" s="1086"/>
      <c r="J153" s="647">
        <v>22325</v>
      </c>
      <c r="K153" s="627"/>
      <c r="L153" s="627"/>
      <c r="M153" s="627"/>
      <c r="N153" s="627"/>
      <c r="O153" s="627"/>
      <c r="P153" s="627"/>
      <c r="Q153" s="64"/>
      <c r="R153" s="64"/>
      <c r="S153" s="64"/>
    </row>
    <row r="154" spans="1:20" ht="15" customHeight="1">
      <c r="A154" s="1075"/>
      <c r="B154" s="1076"/>
      <c r="C154" s="1083" t="s">
        <v>487</v>
      </c>
      <c r="D154" s="1083"/>
      <c r="E154" s="1083"/>
      <c r="F154" s="1083"/>
      <c r="G154" s="1084"/>
      <c r="H154" s="1085" t="s">
        <v>510</v>
      </c>
      <c r="I154" s="1086"/>
      <c r="J154" s="647">
        <v>70109</v>
      </c>
      <c r="K154" s="642"/>
      <c r="L154" s="643"/>
      <c r="M154" s="643"/>
      <c r="N154" s="643"/>
      <c r="O154" s="643"/>
    </row>
    <row r="155" spans="1:20" ht="15" customHeight="1">
      <c r="A155" s="1075"/>
      <c r="B155" s="1076"/>
      <c r="C155" s="1083" t="s">
        <v>488</v>
      </c>
      <c r="D155" s="1083"/>
      <c r="E155" s="1083"/>
      <c r="F155" s="1083"/>
      <c r="G155" s="1084"/>
      <c r="H155" s="1085" t="s">
        <v>510</v>
      </c>
      <c r="I155" s="1086"/>
      <c r="J155" s="647">
        <v>95539</v>
      </c>
      <c r="K155" s="641"/>
    </row>
    <row r="156" spans="1:20" ht="15" customHeight="1">
      <c r="A156" s="1075"/>
      <c r="B156" s="1076"/>
      <c r="C156" s="1083" t="s">
        <v>489</v>
      </c>
      <c r="D156" s="1083"/>
      <c r="E156" s="1083"/>
      <c r="F156" s="1083"/>
      <c r="G156" s="1084"/>
      <c r="H156" s="1085" t="s">
        <v>510</v>
      </c>
      <c r="I156" s="1086"/>
      <c r="J156" s="647">
        <v>24717</v>
      </c>
      <c r="K156" s="641"/>
    </row>
    <row r="157" spans="1:20" ht="15" customHeight="1">
      <c r="A157" s="1075"/>
      <c r="B157" s="1076"/>
      <c r="C157" s="1083" t="s">
        <v>490</v>
      </c>
      <c r="D157" s="1083"/>
      <c r="E157" s="1083"/>
      <c r="F157" s="1083"/>
      <c r="G157" s="1084"/>
      <c r="H157" s="1085" t="s">
        <v>510</v>
      </c>
      <c r="I157" s="1086"/>
      <c r="J157" s="647">
        <v>66523</v>
      </c>
      <c r="K157" s="641"/>
    </row>
    <row r="158" spans="1:20" ht="15" customHeight="1">
      <c r="A158" s="1075"/>
      <c r="B158" s="1076"/>
      <c r="C158" s="1083" t="s">
        <v>491</v>
      </c>
      <c r="D158" s="1083"/>
      <c r="E158" s="1083"/>
      <c r="F158" s="1083"/>
      <c r="G158" s="1084"/>
      <c r="H158" s="1085" t="s">
        <v>510</v>
      </c>
      <c r="I158" s="1086"/>
      <c r="J158" s="647">
        <v>38854</v>
      </c>
      <c r="K158" s="641"/>
    </row>
    <row r="159" spans="1:20" ht="15" customHeight="1">
      <c r="A159" s="1075"/>
      <c r="B159" s="1076"/>
      <c r="C159" s="1083" t="s">
        <v>492</v>
      </c>
      <c r="D159" s="1083"/>
      <c r="E159" s="1083"/>
      <c r="F159" s="1083"/>
      <c r="G159" s="1084"/>
      <c r="H159" s="1085" t="s">
        <v>510</v>
      </c>
      <c r="I159" s="1086"/>
      <c r="J159" s="647">
        <v>26785</v>
      </c>
      <c r="K159" s="641"/>
    </row>
    <row r="160" spans="1:20" ht="15" customHeight="1">
      <c r="A160" s="1075"/>
      <c r="B160" s="1076"/>
      <c r="C160" s="1083" t="s">
        <v>493</v>
      </c>
      <c r="D160" s="1083"/>
      <c r="E160" s="1083"/>
      <c r="F160" s="1083"/>
      <c r="G160" s="1084"/>
      <c r="H160" s="1085" t="s">
        <v>514</v>
      </c>
      <c r="I160" s="1086"/>
      <c r="J160" s="647">
        <v>102014</v>
      </c>
      <c r="K160" s="641"/>
    </row>
    <row r="161" spans="1:20" ht="15" customHeight="1">
      <c r="A161" s="1075"/>
      <c r="B161" s="1076"/>
      <c r="C161" s="1083" t="s">
        <v>494</v>
      </c>
      <c r="D161" s="1083"/>
      <c r="E161" s="1083"/>
      <c r="F161" s="1083"/>
      <c r="G161" s="1084"/>
      <c r="H161" s="1085" t="s">
        <v>510</v>
      </c>
      <c r="I161" s="1086"/>
      <c r="J161" s="647">
        <v>17680</v>
      </c>
      <c r="K161" s="641"/>
    </row>
    <row r="162" spans="1:20" ht="15" customHeight="1">
      <c r="A162" s="1075"/>
      <c r="B162" s="1076"/>
      <c r="C162" s="1083" t="s">
        <v>495</v>
      </c>
      <c r="D162" s="1083"/>
      <c r="E162" s="1083"/>
      <c r="F162" s="1083"/>
      <c r="G162" s="1084"/>
      <c r="H162" s="1085" t="s">
        <v>510</v>
      </c>
      <c r="I162" s="1086"/>
      <c r="J162" s="647">
        <v>29068</v>
      </c>
      <c r="K162" s="641"/>
    </row>
    <row r="163" spans="1:20" ht="15" customHeight="1">
      <c r="A163" s="1075"/>
      <c r="B163" s="1076"/>
      <c r="C163" s="1083" t="s">
        <v>496</v>
      </c>
      <c r="D163" s="1083"/>
      <c r="E163" s="1083"/>
      <c r="F163" s="1083"/>
      <c r="G163" s="1084"/>
      <c r="H163" s="1085" t="s">
        <v>510</v>
      </c>
      <c r="I163" s="1086"/>
      <c r="J163" s="647">
        <v>18488</v>
      </c>
      <c r="K163" s="641"/>
    </row>
    <row r="164" spans="1:20" ht="15" customHeight="1">
      <c r="A164" s="1075"/>
      <c r="B164" s="1076"/>
      <c r="C164" s="1083" t="s">
        <v>515</v>
      </c>
      <c r="D164" s="1083"/>
      <c r="E164" s="1083"/>
      <c r="F164" s="1083"/>
      <c r="G164" s="1084"/>
      <c r="H164" s="1085" t="s">
        <v>510</v>
      </c>
      <c r="I164" s="1086"/>
      <c r="J164" s="647">
        <v>89940</v>
      </c>
      <c r="K164" s="641"/>
    </row>
    <row r="165" spans="1:20" ht="15" customHeight="1">
      <c r="A165" s="1075"/>
      <c r="B165" s="1076"/>
      <c r="C165" s="1083" t="s">
        <v>516</v>
      </c>
      <c r="D165" s="1083"/>
      <c r="E165" s="1083"/>
      <c r="F165" s="1083"/>
      <c r="G165" s="1084"/>
      <c r="H165" s="1085" t="s">
        <v>510</v>
      </c>
      <c r="I165" s="1086"/>
      <c r="J165" s="647">
        <v>10635</v>
      </c>
      <c r="K165" s="641"/>
    </row>
    <row r="166" spans="1:20" ht="15" customHeight="1">
      <c r="A166" s="1075"/>
      <c r="B166" s="1076"/>
      <c r="C166" s="1083" t="s">
        <v>498</v>
      </c>
      <c r="D166" s="1083"/>
      <c r="E166" s="1083"/>
      <c r="F166" s="1083"/>
      <c r="G166" s="1084"/>
      <c r="H166" s="1085" t="s">
        <v>510</v>
      </c>
      <c r="I166" s="1086"/>
      <c r="J166" s="647">
        <v>20874</v>
      </c>
      <c r="K166" s="641"/>
    </row>
    <row r="167" spans="1:20" ht="15" customHeight="1">
      <c r="A167" s="1075"/>
      <c r="B167" s="1076"/>
      <c r="C167" s="1083" t="s">
        <v>499</v>
      </c>
      <c r="D167" s="1083"/>
      <c r="E167" s="1083"/>
      <c r="F167" s="1083"/>
      <c r="G167" s="1084"/>
      <c r="H167" s="1085" t="s">
        <v>510</v>
      </c>
      <c r="I167" s="1086"/>
      <c r="J167" s="647">
        <v>92278</v>
      </c>
      <c r="K167" s="641"/>
    </row>
    <row r="168" spans="1:20" ht="15" customHeight="1">
      <c r="A168" s="1075"/>
      <c r="B168" s="1076"/>
      <c r="C168" s="1083" t="s">
        <v>500</v>
      </c>
      <c r="D168" s="1083"/>
      <c r="E168" s="1083"/>
      <c r="F168" s="1083"/>
      <c r="G168" s="1084"/>
      <c r="H168" s="1085" t="s">
        <v>513</v>
      </c>
      <c r="I168" s="1086"/>
      <c r="J168" s="647">
        <v>17872</v>
      </c>
      <c r="K168" s="627"/>
      <c r="L168" s="627"/>
      <c r="M168" s="627"/>
      <c r="N168" s="627"/>
      <c r="O168" s="627"/>
      <c r="P168" s="627"/>
      <c r="Q168" s="627"/>
      <c r="R168" s="627"/>
      <c r="S168" s="627"/>
      <c r="T168" s="64"/>
    </row>
    <row r="169" spans="1:20" ht="15" customHeight="1">
      <c r="A169" s="1075"/>
      <c r="B169" s="1076"/>
      <c r="C169" s="1083" t="s">
        <v>517</v>
      </c>
      <c r="D169" s="1083"/>
      <c r="E169" s="1083"/>
      <c r="F169" s="1083"/>
      <c r="G169" s="1084"/>
      <c r="H169" s="1085" t="s">
        <v>513</v>
      </c>
      <c r="I169" s="1086"/>
      <c r="J169" s="647">
        <v>14030</v>
      </c>
      <c r="K169" s="641"/>
    </row>
    <row r="170" spans="1:20" ht="15" customHeight="1">
      <c r="A170" s="1075"/>
      <c r="B170" s="1076"/>
      <c r="C170" s="1083" t="s">
        <v>503</v>
      </c>
      <c r="D170" s="1083"/>
      <c r="E170" s="1083"/>
      <c r="F170" s="1083"/>
      <c r="G170" s="1084"/>
      <c r="H170" s="1085" t="s">
        <v>513</v>
      </c>
      <c r="I170" s="1086"/>
      <c r="J170" s="647">
        <v>19072</v>
      </c>
    </row>
    <row r="171" spans="1:20" ht="15" customHeight="1">
      <c r="A171" s="1075"/>
      <c r="B171" s="1076"/>
      <c r="C171" s="1083" t="s">
        <v>502</v>
      </c>
      <c r="D171" s="1083"/>
      <c r="E171" s="1083"/>
      <c r="F171" s="1083"/>
      <c r="G171" s="1084"/>
      <c r="H171" s="1085" t="s">
        <v>514</v>
      </c>
      <c r="I171" s="1086"/>
      <c r="J171" s="647">
        <v>133421</v>
      </c>
      <c r="K171" s="627"/>
    </row>
    <row r="172" spans="1:20" ht="15" customHeight="1">
      <c r="A172" s="1075"/>
      <c r="B172" s="1076"/>
      <c r="C172" s="1083" t="s">
        <v>518</v>
      </c>
      <c r="D172" s="1083"/>
      <c r="E172" s="1083"/>
      <c r="F172" s="1083"/>
      <c r="G172" s="1084"/>
      <c r="H172" s="1085" t="s">
        <v>513</v>
      </c>
      <c r="I172" s="1086"/>
      <c r="J172" s="647">
        <v>29978</v>
      </c>
      <c r="K172" s="627"/>
      <c r="L172" s="627"/>
      <c r="M172" s="627"/>
      <c r="N172" s="627"/>
      <c r="O172" s="627"/>
      <c r="P172" s="627"/>
      <c r="Q172" s="64"/>
      <c r="R172" s="64"/>
      <c r="S172" s="64"/>
    </row>
    <row r="173" spans="1:20" ht="15" customHeight="1">
      <c r="A173" s="1075"/>
      <c r="B173" s="1076"/>
      <c r="C173" s="1083" t="s">
        <v>519</v>
      </c>
      <c r="D173" s="1083"/>
      <c r="E173" s="1083"/>
      <c r="F173" s="1083"/>
      <c r="G173" s="1084"/>
      <c r="H173" s="1085" t="s">
        <v>510</v>
      </c>
      <c r="I173" s="1086"/>
      <c r="J173" s="647">
        <v>23881</v>
      </c>
      <c r="K173" s="627"/>
      <c r="L173" s="627"/>
      <c r="M173" s="627"/>
      <c r="N173" s="627"/>
      <c r="O173" s="627"/>
      <c r="P173" s="627"/>
      <c r="Q173" s="64"/>
      <c r="R173" s="64"/>
      <c r="S173" s="64"/>
    </row>
    <row r="174" spans="1:20" ht="15" customHeight="1">
      <c r="A174" s="1075"/>
      <c r="B174" s="1076"/>
      <c r="C174" s="1083" t="s">
        <v>520</v>
      </c>
      <c r="D174" s="1083"/>
      <c r="E174" s="1083"/>
      <c r="F174" s="1083"/>
      <c r="G174" s="1084"/>
      <c r="H174" s="1085" t="s">
        <v>510</v>
      </c>
      <c r="I174" s="1086"/>
      <c r="J174" s="647">
        <v>23768</v>
      </c>
      <c r="K174" s="643"/>
    </row>
    <row r="175" spans="1:20" ht="15" customHeight="1">
      <c r="A175" s="1075"/>
      <c r="B175" s="1076"/>
      <c r="C175" s="1083" t="s">
        <v>521</v>
      </c>
      <c r="D175" s="1083"/>
      <c r="E175" s="1083"/>
      <c r="F175" s="1083"/>
      <c r="G175" s="1084"/>
      <c r="H175" s="1085" t="s">
        <v>510</v>
      </c>
      <c r="I175" s="1086"/>
      <c r="J175" s="647">
        <v>62475</v>
      </c>
      <c r="K175" s="627"/>
      <c r="L175" s="627"/>
      <c r="M175" s="627"/>
      <c r="N175" s="627"/>
      <c r="O175" s="627"/>
      <c r="P175" s="627"/>
      <c r="Q175" s="627"/>
      <c r="R175" s="627"/>
      <c r="S175" s="627"/>
      <c r="T175" s="64"/>
    </row>
    <row r="176" spans="1:20" ht="15" customHeight="1">
      <c r="A176" s="1075"/>
      <c r="B176" s="1076"/>
      <c r="C176" s="1083" t="s">
        <v>522</v>
      </c>
      <c r="D176" s="1083"/>
      <c r="E176" s="1083"/>
      <c r="F176" s="1083"/>
      <c r="G176" s="1084"/>
      <c r="H176" s="1085" t="s">
        <v>510</v>
      </c>
      <c r="I176" s="1091"/>
      <c r="J176" s="647">
        <v>7418</v>
      </c>
      <c r="K176" s="627"/>
      <c r="L176" s="627"/>
      <c r="M176" s="627"/>
      <c r="N176" s="627"/>
      <c r="O176" s="627"/>
      <c r="P176" s="627"/>
      <c r="Q176" s="627"/>
      <c r="R176" s="64"/>
      <c r="T176" s="64"/>
    </row>
    <row r="177" spans="1:20" ht="15" customHeight="1">
      <c r="A177" s="1077"/>
      <c r="B177" s="1078"/>
      <c r="C177" s="1071" t="s">
        <v>523</v>
      </c>
      <c r="D177" s="1071"/>
      <c r="E177" s="1071"/>
      <c r="F177" s="1071"/>
      <c r="G177" s="1092"/>
      <c r="H177" s="1089" t="s">
        <v>524</v>
      </c>
      <c r="I177" s="1093"/>
      <c r="J177" s="474">
        <v>5955</v>
      </c>
      <c r="K177" s="627"/>
      <c r="L177" s="627"/>
      <c r="M177" s="627"/>
      <c r="N177" s="627"/>
      <c r="O177" s="627"/>
      <c r="P177" s="627"/>
      <c r="Q177" s="627"/>
      <c r="R177" s="627"/>
      <c r="S177" s="627"/>
      <c r="T177" s="64"/>
    </row>
    <row r="178" spans="1:20" ht="15" customHeight="1">
      <c r="A178" s="1073" t="s">
        <v>525</v>
      </c>
      <c r="B178" s="1074"/>
      <c r="C178" s="1079" t="s">
        <v>526</v>
      </c>
      <c r="D178" s="1079"/>
      <c r="E178" s="1079"/>
      <c r="F178" s="1079"/>
      <c r="G178" s="1080"/>
      <c r="H178" s="1094" t="s">
        <v>527</v>
      </c>
      <c r="I178" s="1095"/>
      <c r="J178" s="647">
        <v>7157</v>
      </c>
      <c r="K178" s="644"/>
    </row>
    <row r="179" spans="1:20" ht="15" customHeight="1">
      <c r="A179" s="1075"/>
      <c r="B179" s="1076"/>
      <c r="C179" s="1083" t="s">
        <v>528</v>
      </c>
      <c r="D179" s="1083"/>
      <c r="E179" s="1083"/>
      <c r="F179" s="1083"/>
      <c r="G179" s="1084"/>
      <c r="H179" s="1096" t="s">
        <v>529</v>
      </c>
      <c r="I179" s="1097"/>
      <c r="J179" s="647">
        <v>4340</v>
      </c>
      <c r="K179" s="641"/>
    </row>
    <row r="180" spans="1:20" ht="15" customHeight="1">
      <c r="A180" s="1077"/>
      <c r="B180" s="1078"/>
      <c r="C180" s="1087" t="s">
        <v>522</v>
      </c>
      <c r="D180" s="1087"/>
      <c r="E180" s="1087"/>
      <c r="F180" s="1087"/>
      <c r="G180" s="1088"/>
      <c r="H180" s="1071" t="s">
        <v>527</v>
      </c>
      <c r="I180" s="1072"/>
      <c r="J180" s="474">
        <v>7418</v>
      </c>
      <c r="K180" s="641"/>
    </row>
    <row r="181" spans="1:20" ht="15" customHeight="1">
      <c r="A181" s="1073" t="s">
        <v>530</v>
      </c>
      <c r="B181" s="1074"/>
      <c r="C181" s="1079" t="s">
        <v>484</v>
      </c>
      <c r="D181" s="1079"/>
      <c r="E181" s="1079"/>
      <c r="F181" s="1079"/>
      <c r="G181" s="1080"/>
      <c r="H181" s="1081" t="s">
        <v>514</v>
      </c>
      <c r="I181" s="1082"/>
      <c r="J181" s="647">
        <v>111977</v>
      </c>
      <c r="K181" s="641"/>
    </row>
    <row r="182" spans="1:20" ht="15" customHeight="1">
      <c r="A182" s="1075"/>
      <c r="B182" s="1076"/>
      <c r="C182" s="1083" t="s">
        <v>486</v>
      </c>
      <c r="D182" s="1083"/>
      <c r="E182" s="1083"/>
      <c r="F182" s="1083"/>
      <c r="G182" s="1084"/>
      <c r="H182" s="1085" t="s">
        <v>531</v>
      </c>
      <c r="I182" s="1086"/>
      <c r="J182" s="647">
        <v>42180</v>
      </c>
      <c r="K182" s="641"/>
    </row>
    <row r="183" spans="1:20" ht="15" customHeight="1">
      <c r="A183" s="1075"/>
      <c r="B183" s="1076"/>
      <c r="C183" s="1083" t="s">
        <v>494</v>
      </c>
      <c r="D183" s="1083"/>
      <c r="E183" s="1083"/>
      <c r="F183" s="1083"/>
      <c r="G183" s="1084"/>
      <c r="H183" s="1085" t="s">
        <v>514</v>
      </c>
      <c r="I183" s="1086"/>
      <c r="J183" s="647">
        <v>17680</v>
      </c>
      <c r="K183" s="641"/>
    </row>
    <row r="184" spans="1:20" ht="15" customHeight="1">
      <c r="A184" s="1077"/>
      <c r="B184" s="1078"/>
      <c r="C184" s="1087" t="s">
        <v>532</v>
      </c>
      <c r="D184" s="1087"/>
      <c r="E184" s="1087"/>
      <c r="F184" s="1087"/>
      <c r="G184" s="1088"/>
      <c r="H184" s="1089" t="s">
        <v>533</v>
      </c>
      <c r="I184" s="1090"/>
      <c r="J184" s="474">
        <v>89940</v>
      </c>
    </row>
    <row r="185" spans="1:20" ht="15" customHeight="1">
      <c r="A185" s="1063" t="s">
        <v>534</v>
      </c>
      <c r="B185" s="1064"/>
      <c r="C185" s="1065" t="s">
        <v>535</v>
      </c>
      <c r="D185" s="1065"/>
      <c r="E185" s="1065"/>
      <c r="F185" s="1065"/>
      <c r="G185" s="1066"/>
      <c r="H185" s="1067" t="s">
        <v>536</v>
      </c>
      <c r="I185" s="1068"/>
      <c r="J185" s="473" t="s">
        <v>537</v>
      </c>
      <c r="K185" s="627"/>
      <c r="L185" s="627"/>
      <c r="M185" s="627"/>
      <c r="N185" s="627"/>
      <c r="O185" s="627"/>
      <c r="P185" s="627"/>
      <c r="Q185" s="627"/>
      <c r="R185" s="627"/>
      <c r="S185" s="627"/>
      <c r="T185" s="64"/>
    </row>
    <row r="186" spans="1:20" ht="30" customHeight="1">
      <c r="A186" s="1069" t="s">
        <v>538</v>
      </c>
      <c r="B186" s="1069"/>
      <c r="C186" s="1069"/>
      <c r="D186" s="1069"/>
      <c r="E186" s="1069"/>
      <c r="F186" s="1069"/>
      <c r="G186" s="1069"/>
      <c r="H186" s="1069"/>
      <c r="I186" s="1069"/>
      <c r="J186" s="1069"/>
      <c r="K186" s="627"/>
      <c r="L186" s="627"/>
      <c r="M186" s="627"/>
      <c r="N186" s="627"/>
      <c r="O186" s="627"/>
      <c r="P186" s="627"/>
      <c r="Q186" s="627"/>
      <c r="T186" s="64"/>
    </row>
    <row r="187" spans="1:20" ht="15" customHeight="1">
      <c r="A187" s="645"/>
      <c r="K187" s="64"/>
      <c r="L187" s="64"/>
      <c r="M187" s="64"/>
      <c r="N187" s="64"/>
      <c r="O187" s="64"/>
    </row>
    <row r="188" spans="1:20" ht="15" customHeight="1">
      <c r="A188" s="645"/>
      <c r="K188" s="64"/>
      <c r="L188" s="64"/>
      <c r="M188" s="64"/>
      <c r="N188" s="64"/>
      <c r="O188" s="64"/>
    </row>
    <row r="189" spans="1:20" ht="17.399999999999999">
      <c r="A189" s="2" t="s">
        <v>539</v>
      </c>
    </row>
    <row r="190" spans="1:20" ht="15" customHeight="1">
      <c r="A190" s="1070"/>
      <c r="B190" s="1070"/>
      <c r="C190" s="1070"/>
      <c r="D190" s="1070"/>
      <c r="J190" s="196" t="s">
        <v>32</v>
      </c>
    </row>
    <row r="191" spans="1:20" ht="30" customHeight="1">
      <c r="A191" s="947" t="s">
        <v>540</v>
      </c>
      <c r="B191" s="947"/>
      <c r="C191" s="947"/>
      <c r="D191" s="25" t="s">
        <v>35</v>
      </c>
      <c r="E191" s="25" t="s">
        <v>36</v>
      </c>
      <c r="F191" s="25" t="s">
        <v>37</v>
      </c>
      <c r="G191" s="25" t="s">
        <v>38</v>
      </c>
      <c r="H191" s="25" t="s">
        <v>39</v>
      </c>
      <c r="I191" s="25" t="s">
        <v>40</v>
      </c>
      <c r="J191" s="25" t="s">
        <v>541</v>
      </c>
    </row>
    <row r="192" spans="1:20" ht="15" customHeight="1">
      <c r="A192" s="1061" t="s">
        <v>542</v>
      </c>
      <c r="B192" s="1061"/>
      <c r="C192" s="1061"/>
      <c r="D192" s="165" t="s">
        <v>234</v>
      </c>
      <c r="E192" s="608">
        <v>963</v>
      </c>
      <c r="F192" s="608">
        <v>951</v>
      </c>
      <c r="G192" s="608">
        <v>726</v>
      </c>
      <c r="H192" s="608">
        <v>0</v>
      </c>
      <c r="I192" s="608">
        <v>0</v>
      </c>
      <c r="J192" s="37"/>
    </row>
    <row r="193" spans="1:10" ht="15" customHeight="1">
      <c r="A193" s="1061" t="s">
        <v>543</v>
      </c>
      <c r="B193" s="1061"/>
      <c r="C193" s="1061"/>
      <c r="D193" s="165" t="s">
        <v>234</v>
      </c>
      <c r="E193" s="608">
        <v>33954</v>
      </c>
      <c r="F193" s="608">
        <v>16087</v>
      </c>
      <c r="G193" s="608">
        <v>2040</v>
      </c>
      <c r="H193" s="608">
        <v>1364</v>
      </c>
      <c r="I193" s="608">
        <v>540</v>
      </c>
      <c r="J193" s="37"/>
    </row>
    <row r="194" spans="1:10" ht="15" customHeight="1">
      <c r="A194" s="1061" t="s">
        <v>544</v>
      </c>
      <c r="B194" s="1061"/>
      <c r="C194" s="1061"/>
      <c r="D194" s="165" t="s">
        <v>234</v>
      </c>
      <c r="E194" s="608">
        <v>227261</v>
      </c>
      <c r="F194" s="608">
        <v>46081</v>
      </c>
      <c r="G194" s="608">
        <v>2786</v>
      </c>
      <c r="H194" s="608">
        <v>1364</v>
      </c>
      <c r="I194" s="608">
        <v>540</v>
      </c>
      <c r="J194" s="37"/>
    </row>
    <row r="195" spans="1:10" ht="15" customHeight="1">
      <c r="A195" s="1061" t="s">
        <v>545</v>
      </c>
      <c r="B195" s="1061"/>
      <c r="C195" s="1061"/>
      <c r="D195" s="165" t="s">
        <v>243</v>
      </c>
      <c r="E195" s="609">
        <v>15.4</v>
      </c>
      <c r="F195" s="609">
        <v>37</v>
      </c>
      <c r="G195" s="609">
        <v>99.3</v>
      </c>
      <c r="H195" s="609">
        <v>100</v>
      </c>
      <c r="I195" s="609">
        <v>100</v>
      </c>
      <c r="J195" s="37"/>
    </row>
    <row r="196" spans="1:10" ht="15" customHeight="1">
      <c r="A196" s="15" t="s">
        <v>546</v>
      </c>
      <c r="B196" s="15"/>
      <c r="C196" s="15"/>
      <c r="D196" s="15"/>
      <c r="E196" s="584"/>
      <c r="F196" s="584"/>
      <c r="G196" s="584"/>
      <c r="H196" s="584"/>
      <c r="I196" s="584"/>
    </row>
    <row r="197" spans="1:10" ht="15" customHeight="1">
      <c r="A197" s="166" t="s">
        <v>547</v>
      </c>
      <c r="B197" s="167"/>
      <c r="C197" s="15"/>
      <c r="D197" s="15"/>
    </row>
    <row r="198" spans="1:10" ht="15" customHeight="1">
      <c r="C198" s="15"/>
      <c r="D198" s="15"/>
      <c r="J198" s="196" t="s">
        <v>548</v>
      </c>
    </row>
    <row r="199" spans="1:10" ht="30" customHeight="1">
      <c r="A199" s="947" t="s">
        <v>549</v>
      </c>
      <c r="B199" s="947"/>
      <c r="C199" s="947"/>
      <c r="D199" s="25" t="s">
        <v>35</v>
      </c>
      <c r="E199" s="25" t="s">
        <v>550</v>
      </c>
      <c r="F199" s="25" t="s">
        <v>37</v>
      </c>
      <c r="G199" s="25" t="s">
        <v>38</v>
      </c>
      <c r="H199" s="25" t="s">
        <v>39</v>
      </c>
      <c r="I199" s="25" t="s">
        <v>40</v>
      </c>
      <c r="J199" s="25" t="s">
        <v>541</v>
      </c>
    </row>
    <row r="200" spans="1:10" ht="15" customHeight="1">
      <c r="A200" s="1061" t="s">
        <v>551</v>
      </c>
      <c r="B200" s="1061"/>
      <c r="C200" s="1061"/>
      <c r="D200" s="165" t="s">
        <v>552</v>
      </c>
      <c r="E200" s="492">
        <v>163</v>
      </c>
      <c r="F200" s="492">
        <v>128</v>
      </c>
      <c r="G200" s="492">
        <v>117</v>
      </c>
      <c r="H200" s="492">
        <v>86</v>
      </c>
      <c r="I200" s="492">
        <v>104</v>
      </c>
      <c r="J200" s="37"/>
    </row>
    <row r="201" spans="1:10" ht="15" customHeight="1">
      <c r="A201" s="1061" t="s">
        <v>553</v>
      </c>
      <c r="B201" s="1061"/>
      <c r="C201" s="1061"/>
      <c r="D201" s="165" t="s">
        <v>554</v>
      </c>
      <c r="E201" s="492">
        <v>199</v>
      </c>
      <c r="F201" s="492">
        <v>189</v>
      </c>
      <c r="G201" s="492">
        <v>199</v>
      </c>
      <c r="H201" s="492">
        <v>200</v>
      </c>
      <c r="I201" s="492">
        <v>214</v>
      </c>
      <c r="J201" s="37"/>
    </row>
    <row r="202" spans="1:10" ht="15" customHeight="1">
      <c r="A202" s="15" t="s">
        <v>555</v>
      </c>
      <c r="B202" s="15"/>
      <c r="C202" s="15"/>
      <c r="D202" s="15"/>
      <c r="E202" s="53"/>
    </row>
    <row r="203" spans="1:10" ht="15" customHeight="1">
      <c r="A203" s="15" t="s">
        <v>556</v>
      </c>
      <c r="B203" s="15"/>
      <c r="C203" s="15"/>
      <c r="D203" s="15"/>
      <c r="E203" s="53"/>
    </row>
    <row r="204" spans="1:10" ht="15" customHeight="1">
      <c r="A204" s="15" t="s">
        <v>557</v>
      </c>
      <c r="B204" s="15"/>
      <c r="C204" s="15"/>
      <c r="D204" s="15"/>
      <c r="E204" s="53"/>
    </row>
    <row r="205" spans="1:10" ht="15" customHeight="1">
      <c r="A205" s="159"/>
      <c r="B205" s="15"/>
      <c r="C205" s="15"/>
      <c r="D205" s="15"/>
      <c r="J205" s="196" t="s">
        <v>32</v>
      </c>
    </row>
    <row r="206" spans="1:10" ht="30" customHeight="1">
      <c r="A206" s="947" t="s">
        <v>558</v>
      </c>
      <c r="B206" s="947"/>
      <c r="C206" s="947"/>
      <c r="D206" s="25" t="s">
        <v>35</v>
      </c>
      <c r="E206" s="25" t="s">
        <v>36</v>
      </c>
      <c r="F206" s="25" t="s">
        <v>37</v>
      </c>
      <c r="G206" s="25" t="s">
        <v>38</v>
      </c>
      <c r="H206" s="25" t="s">
        <v>39</v>
      </c>
      <c r="I206" s="25" t="s">
        <v>40</v>
      </c>
      <c r="J206" s="25" t="s">
        <v>541</v>
      </c>
    </row>
    <row r="207" spans="1:10" ht="15" customHeight="1">
      <c r="A207" s="1062" t="s">
        <v>559</v>
      </c>
      <c r="B207" s="1062"/>
      <c r="C207" s="1062"/>
      <c r="D207" s="33" t="s">
        <v>560</v>
      </c>
      <c r="E207" s="491">
        <v>100</v>
      </c>
      <c r="F207" s="491">
        <v>100</v>
      </c>
      <c r="G207" s="491">
        <v>100</v>
      </c>
      <c r="H207" s="491">
        <v>100</v>
      </c>
      <c r="I207" s="491">
        <v>100</v>
      </c>
      <c r="J207" s="37"/>
    </row>
    <row r="208" spans="1:10" ht="15" customHeight="1">
      <c r="A208" s="15" t="s">
        <v>561</v>
      </c>
      <c r="B208" s="15"/>
      <c r="C208" s="15"/>
      <c r="D208" s="15"/>
    </row>
    <row r="209" spans="1:4" ht="15" customHeight="1">
      <c r="A209" s="15" t="s">
        <v>562</v>
      </c>
      <c r="B209" s="15"/>
      <c r="C209" s="15"/>
      <c r="D209" s="15"/>
    </row>
    <row r="210" spans="1:4" ht="15" customHeight="1">
      <c r="A210" s="15" t="s">
        <v>563</v>
      </c>
      <c r="B210" s="15"/>
      <c r="C210" s="15"/>
      <c r="D210" s="15"/>
    </row>
    <row r="211" spans="1:4" ht="15" customHeight="1">
      <c r="B211" s="15"/>
      <c r="C211" s="15"/>
      <c r="D211" s="15"/>
    </row>
  </sheetData>
  <sheetProtection algorithmName="SHA-512" hashValue="xNsZsWWt3jgqNO66uTt2XuKGxo+FUdQNyVpNXE/mGl8cO4GM5lDIEo9X0GOQu/h+5oGuvI29YmEtfzZA8N3f0A==" saltValue="ZYmUQZOkKw12L8Fvvqe86A==" spinCount="100000" sheet="1" objects="1" scenarios="1"/>
  <mergeCells count="268">
    <mergeCell ref="C5:G5"/>
    <mergeCell ref="A6:A10"/>
    <mergeCell ref="C6:G6"/>
    <mergeCell ref="C7:G7"/>
    <mergeCell ref="C8:G8"/>
    <mergeCell ref="C9:G9"/>
    <mergeCell ref="C10:G10"/>
    <mergeCell ref="C20:G20"/>
    <mergeCell ref="C21:G21"/>
    <mergeCell ref="C22:G22"/>
    <mergeCell ref="C23:G23"/>
    <mergeCell ref="C24:G24"/>
    <mergeCell ref="A25:A27"/>
    <mergeCell ref="C25:G25"/>
    <mergeCell ref="C26:G26"/>
    <mergeCell ref="C27:G27"/>
    <mergeCell ref="A11:A24"/>
    <mergeCell ref="C11:G11"/>
    <mergeCell ref="C12:G12"/>
    <mergeCell ref="C13:G13"/>
    <mergeCell ref="C14:G14"/>
    <mergeCell ref="C15:G15"/>
    <mergeCell ref="C16:G16"/>
    <mergeCell ref="C17:G17"/>
    <mergeCell ref="C18:G18"/>
    <mergeCell ref="C19:G19"/>
    <mergeCell ref="C37:G42"/>
    <mergeCell ref="I37:I42"/>
    <mergeCell ref="C43:G43"/>
    <mergeCell ref="C44:G44"/>
    <mergeCell ref="C45:G45"/>
    <mergeCell ref="C46:G46"/>
    <mergeCell ref="A28:A63"/>
    <mergeCell ref="C28:G28"/>
    <mergeCell ref="C29:G29"/>
    <mergeCell ref="B30:B33"/>
    <mergeCell ref="C30:G33"/>
    <mergeCell ref="I30:I33"/>
    <mergeCell ref="C34:G34"/>
    <mergeCell ref="C35:G35"/>
    <mergeCell ref="C36:G36"/>
    <mergeCell ref="B37:B42"/>
    <mergeCell ref="C53:G53"/>
    <mergeCell ref="C54:G54"/>
    <mergeCell ref="C55:G55"/>
    <mergeCell ref="C56:G56"/>
    <mergeCell ref="C57:G57"/>
    <mergeCell ref="C58:G58"/>
    <mergeCell ref="C47:G47"/>
    <mergeCell ref="C48:G48"/>
    <mergeCell ref="C49:G49"/>
    <mergeCell ref="C50:G50"/>
    <mergeCell ref="C51:G51"/>
    <mergeCell ref="C52:G52"/>
    <mergeCell ref="C59:G59"/>
    <mergeCell ref="C60:G60"/>
    <mergeCell ref="C61:G61"/>
    <mergeCell ref="C62:G62"/>
    <mergeCell ref="C63:G63"/>
    <mergeCell ref="A70:B71"/>
    <mergeCell ref="C70:C71"/>
    <mergeCell ref="D70:F70"/>
    <mergeCell ref="G70:I71"/>
    <mergeCell ref="E71:F71"/>
    <mergeCell ref="A75:B75"/>
    <mergeCell ref="G75:I75"/>
    <mergeCell ref="A76:B76"/>
    <mergeCell ref="G76:I76"/>
    <mergeCell ref="A77:B77"/>
    <mergeCell ref="G77:I77"/>
    <mergeCell ref="A72:B72"/>
    <mergeCell ref="G72:I72"/>
    <mergeCell ref="A73:B73"/>
    <mergeCell ref="G73:I73"/>
    <mergeCell ref="A74:B74"/>
    <mergeCell ref="G74:I74"/>
    <mergeCell ref="A81:B81"/>
    <mergeCell ref="G81:I81"/>
    <mergeCell ref="A82:B82"/>
    <mergeCell ref="G82:I82"/>
    <mergeCell ref="A83:B83"/>
    <mergeCell ref="G83:I83"/>
    <mergeCell ref="A78:B78"/>
    <mergeCell ref="G78:I78"/>
    <mergeCell ref="A79:B79"/>
    <mergeCell ref="G79:I79"/>
    <mergeCell ref="A80:B80"/>
    <mergeCell ref="G80:I80"/>
    <mergeCell ref="A93:D93"/>
    <mergeCell ref="A94:D94"/>
    <mergeCell ref="A95:D95"/>
    <mergeCell ref="A96:D96"/>
    <mergeCell ref="A99:D99"/>
    <mergeCell ref="A100:D100"/>
    <mergeCell ref="A84:B84"/>
    <mergeCell ref="G84:I84"/>
    <mergeCell ref="A85:B85"/>
    <mergeCell ref="G85:I85"/>
    <mergeCell ref="A86:C86"/>
    <mergeCell ref="A91:I91"/>
    <mergeCell ref="A101:D101"/>
    <mergeCell ref="A102:D102"/>
    <mergeCell ref="A111:B111"/>
    <mergeCell ref="C111:F111"/>
    <mergeCell ref="G111:I111"/>
    <mergeCell ref="A112:B116"/>
    <mergeCell ref="C112:F112"/>
    <mergeCell ref="G112:I112"/>
    <mergeCell ref="C113:F113"/>
    <mergeCell ref="G113:I113"/>
    <mergeCell ref="C124:G124"/>
    <mergeCell ref="H124:I124"/>
    <mergeCell ref="C125:G125"/>
    <mergeCell ref="H125:I125"/>
    <mergeCell ref="C132:G132"/>
    <mergeCell ref="H132:I132"/>
    <mergeCell ref="C114:F114"/>
    <mergeCell ref="G114:I114"/>
    <mergeCell ref="C115:F115"/>
    <mergeCell ref="G115:I115"/>
    <mergeCell ref="C116:F116"/>
    <mergeCell ref="G116:I116"/>
    <mergeCell ref="C129:G129"/>
    <mergeCell ref="H129:I129"/>
    <mergeCell ref="C130:G130"/>
    <mergeCell ref="H130:I130"/>
    <mergeCell ref="C131:G131"/>
    <mergeCell ref="H131:I131"/>
    <mergeCell ref="A119:B119"/>
    <mergeCell ref="C119:G119"/>
    <mergeCell ref="H119:I119"/>
    <mergeCell ref="A120:B146"/>
    <mergeCell ref="C120:G120"/>
    <mergeCell ref="H120:I120"/>
    <mergeCell ref="C121:G121"/>
    <mergeCell ref="H121:I121"/>
    <mergeCell ref="C122:G122"/>
    <mergeCell ref="H122:I122"/>
    <mergeCell ref="C126:G126"/>
    <mergeCell ref="H126:I126"/>
    <mergeCell ref="C127:G127"/>
    <mergeCell ref="H127:I127"/>
    <mergeCell ref="C128:G128"/>
    <mergeCell ref="H128:I128"/>
    <mergeCell ref="C123:G123"/>
    <mergeCell ref="H123:I123"/>
    <mergeCell ref="C135:G135"/>
    <mergeCell ref="H135:I135"/>
    <mergeCell ref="C136:G136"/>
    <mergeCell ref="H136:I136"/>
    <mergeCell ref="C137:G137"/>
    <mergeCell ref="H137:I137"/>
    <mergeCell ref="C133:G133"/>
    <mergeCell ref="H133:I133"/>
    <mergeCell ref="C134:G134"/>
    <mergeCell ref="H134:I134"/>
    <mergeCell ref="C141:G141"/>
    <mergeCell ref="H141:I141"/>
    <mergeCell ref="C142:G142"/>
    <mergeCell ref="H142:I142"/>
    <mergeCell ref="C143:G143"/>
    <mergeCell ref="H143:I143"/>
    <mergeCell ref="C138:G138"/>
    <mergeCell ref="H138:I138"/>
    <mergeCell ref="C139:G139"/>
    <mergeCell ref="H139:I139"/>
    <mergeCell ref="C140:G140"/>
    <mergeCell ref="H140:I140"/>
    <mergeCell ref="H151:I151"/>
    <mergeCell ref="C152:G152"/>
    <mergeCell ref="H152:I152"/>
    <mergeCell ref="C153:G153"/>
    <mergeCell ref="H153:I153"/>
    <mergeCell ref="C154:G154"/>
    <mergeCell ref="H154:I154"/>
    <mergeCell ref="C151:G151"/>
    <mergeCell ref="C144:G144"/>
    <mergeCell ref="H144:I144"/>
    <mergeCell ref="C145:G145"/>
    <mergeCell ref="H145:I145"/>
    <mergeCell ref="C146:G146"/>
    <mergeCell ref="H146:I146"/>
    <mergeCell ref="C158:G158"/>
    <mergeCell ref="H158:I158"/>
    <mergeCell ref="C159:G159"/>
    <mergeCell ref="H159:I159"/>
    <mergeCell ref="C160:G160"/>
    <mergeCell ref="H160:I160"/>
    <mergeCell ref="C155:G155"/>
    <mergeCell ref="H155:I155"/>
    <mergeCell ref="C156:G156"/>
    <mergeCell ref="H156:I156"/>
    <mergeCell ref="C157:G157"/>
    <mergeCell ref="H157:I157"/>
    <mergeCell ref="C164:G164"/>
    <mergeCell ref="H164:I164"/>
    <mergeCell ref="C165:G165"/>
    <mergeCell ref="H165:I165"/>
    <mergeCell ref="C166:G166"/>
    <mergeCell ref="H166:I166"/>
    <mergeCell ref="C161:G161"/>
    <mergeCell ref="H161:I161"/>
    <mergeCell ref="C162:G162"/>
    <mergeCell ref="H162:I162"/>
    <mergeCell ref="C163:G163"/>
    <mergeCell ref="H163:I163"/>
    <mergeCell ref="H175:I175"/>
    <mergeCell ref="C170:G170"/>
    <mergeCell ref="H170:I170"/>
    <mergeCell ref="C171:G171"/>
    <mergeCell ref="H171:I171"/>
    <mergeCell ref="C172:G172"/>
    <mergeCell ref="H172:I172"/>
    <mergeCell ref="C167:G167"/>
    <mergeCell ref="H167:I167"/>
    <mergeCell ref="C168:G168"/>
    <mergeCell ref="H168:I168"/>
    <mergeCell ref="C169:G169"/>
    <mergeCell ref="H169:I169"/>
    <mergeCell ref="C176:G176"/>
    <mergeCell ref="H176:I176"/>
    <mergeCell ref="C177:G177"/>
    <mergeCell ref="H177:I177"/>
    <mergeCell ref="A178:B180"/>
    <mergeCell ref="C178:G178"/>
    <mergeCell ref="H178:I178"/>
    <mergeCell ref="C179:G179"/>
    <mergeCell ref="H179:I179"/>
    <mergeCell ref="C180:G180"/>
    <mergeCell ref="A147:B177"/>
    <mergeCell ref="C147:G147"/>
    <mergeCell ref="H147:I147"/>
    <mergeCell ref="C148:G148"/>
    <mergeCell ref="H148:I148"/>
    <mergeCell ref="C149:G149"/>
    <mergeCell ref="H149:I149"/>
    <mergeCell ref="C150:G150"/>
    <mergeCell ref="H150:I150"/>
    <mergeCell ref="C173:G173"/>
    <mergeCell ref="H173:I173"/>
    <mergeCell ref="C174:G174"/>
    <mergeCell ref="H174:I174"/>
    <mergeCell ref="C175:G175"/>
    <mergeCell ref="A185:B185"/>
    <mergeCell ref="C185:G185"/>
    <mergeCell ref="H185:I185"/>
    <mergeCell ref="A186:J186"/>
    <mergeCell ref="A190:D190"/>
    <mergeCell ref="A191:C191"/>
    <mergeCell ref="H180:I180"/>
    <mergeCell ref="A181:B184"/>
    <mergeCell ref="C181:G181"/>
    <mergeCell ref="H181:I181"/>
    <mergeCell ref="C182:G182"/>
    <mergeCell ref="H182:I182"/>
    <mergeCell ref="C183:G183"/>
    <mergeCell ref="H183:I183"/>
    <mergeCell ref="C184:G184"/>
    <mergeCell ref="H184:I184"/>
    <mergeCell ref="A201:C201"/>
    <mergeCell ref="A206:C206"/>
    <mergeCell ref="A207:C207"/>
    <mergeCell ref="A192:C192"/>
    <mergeCell ref="A193:C193"/>
    <mergeCell ref="A194:C194"/>
    <mergeCell ref="A195:C195"/>
    <mergeCell ref="A199:C199"/>
    <mergeCell ref="A200:C200"/>
  </mergeCells>
  <phoneticPr fontId="1"/>
  <hyperlinks>
    <hyperlink ref="A197" r:id="rId1" display="http://www.rspo.org/members/69/mitsubishi-corporation" xr:uid="{735D182D-355C-4111-9D38-FD8CF36AB1D3}"/>
  </hyperlinks>
  <printOptions horizontalCentered="1"/>
  <pageMargins left="0.23622047244094491" right="0.23622047244094491" top="0.55118110236220474" bottom="0.55118110236220474" header="0.31496062992125984" footer="0.31496062992125984"/>
  <pageSetup paperSize="9" scale="60" fitToWidth="0" fitToHeight="0" orientation="portrait" verticalDpi="1200" r:id="rId2"/>
  <rowBreaks count="3" manualBreakCount="3">
    <brk id="64" max="9" man="1"/>
    <brk id="106" max="9" man="1"/>
    <brk id="186"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274EE-6260-46BD-A6B0-67664ECF9A7F}">
  <sheetPr>
    <pageSetUpPr autoPageBreaks="0" fitToPage="1"/>
  </sheetPr>
  <dimension ref="A1:R480"/>
  <sheetViews>
    <sheetView showGridLines="0" zoomScaleNormal="100" zoomScaleSheetLayoutView="80" workbookViewId="0"/>
  </sheetViews>
  <sheetFormatPr defaultColWidth="8.69921875" defaultRowHeight="11.4"/>
  <cols>
    <col min="1" max="1" width="30.69921875" style="207" customWidth="1"/>
    <col min="2" max="2" width="11.69921875" style="207" customWidth="1"/>
    <col min="3" max="7" width="10.69921875" style="208" customWidth="1"/>
    <col min="8" max="10" width="10.69921875" style="207" customWidth="1"/>
    <col min="11" max="13" width="11.69921875" style="207" customWidth="1"/>
    <col min="14" max="14" width="6.19921875" style="207" customWidth="1"/>
    <col min="15" max="18" width="10.69921875" style="207" customWidth="1"/>
    <col min="19" max="19" width="28.19921875" style="207" customWidth="1"/>
    <col min="20" max="20" width="3.69921875" style="207" customWidth="1"/>
    <col min="21" max="21" width="4" style="207" customWidth="1"/>
    <col min="22" max="16384" width="8.69921875" style="207"/>
  </cols>
  <sheetData>
    <row r="1" spans="1:11" ht="15" customHeight="1"/>
    <row r="2" spans="1:11" ht="15" customHeight="1">
      <c r="A2" s="209" t="s">
        <v>849</v>
      </c>
    </row>
    <row r="3" spans="1:11" ht="15" customHeight="1">
      <c r="A3" s="1181" t="s">
        <v>850</v>
      </c>
      <c r="B3" s="1181"/>
      <c r="C3" s="1181"/>
      <c r="D3" s="1181"/>
      <c r="E3" s="1181"/>
      <c r="F3" s="1181"/>
      <c r="G3" s="1181"/>
      <c r="H3" s="1181"/>
      <c r="I3" s="1181"/>
    </row>
    <row r="4" spans="1:11" ht="15" customHeight="1">
      <c r="A4" s="210" t="s">
        <v>1188</v>
      </c>
      <c r="C4" s="210"/>
    </row>
    <row r="5" spans="1:11" ht="15" customHeight="1"/>
    <row r="6" spans="1:11" ht="17.399999999999999">
      <c r="A6" s="211" t="s">
        <v>18</v>
      </c>
    </row>
    <row r="7" spans="1:11" ht="15" customHeight="1">
      <c r="A7" s="211"/>
      <c r="I7" s="196" t="s">
        <v>32</v>
      </c>
    </row>
    <row r="8" spans="1:11" ht="30" customHeight="1">
      <c r="A8" s="1153" t="s">
        <v>851</v>
      </c>
      <c r="B8" s="1153"/>
      <c r="C8" s="213" t="s">
        <v>116</v>
      </c>
      <c r="D8" s="213" t="s">
        <v>36</v>
      </c>
      <c r="E8" s="213" t="s">
        <v>37</v>
      </c>
      <c r="F8" s="212" t="s">
        <v>38</v>
      </c>
      <c r="G8" s="212" t="s">
        <v>852</v>
      </c>
      <c r="H8" s="775" t="s">
        <v>40</v>
      </c>
      <c r="I8" s="214" t="s">
        <v>118</v>
      </c>
    </row>
    <row r="9" spans="1:11" ht="15" customHeight="1">
      <c r="A9" s="1192" t="s">
        <v>853</v>
      </c>
      <c r="B9" s="1193"/>
      <c r="C9" s="215" t="s">
        <v>569</v>
      </c>
      <c r="D9" s="216">
        <v>80728</v>
      </c>
      <c r="E9" s="216">
        <v>79706</v>
      </c>
      <c r="F9" s="217">
        <v>80037</v>
      </c>
      <c r="G9" s="521">
        <v>62062</v>
      </c>
      <c r="H9" s="776">
        <v>63037</v>
      </c>
      <c r="I9" s="218"/>
      <c r="K9" s="219"/>
    </row>
    <row r="10" spans="1:11" ht="15" customHeight="1">
      <c r="A10" s="1180" t="s">
        <v>854</v>
      </c>
      <c r="B10" s="215" t="s">
        <v>120</v>
      </c>
      <c r="C10" s="215" t="s">
        <v>569</v>
      </c>
      <c r="D10" s="216">
        <v>5571</v>
      </c>
      <c r="E10" s="216">
        <v>5448</v>
      </c>
      <c r="F10" s="217">
        <v>5421</v>
      </c>
      <c r="G10" s="759">
        <v>5361</v>
      </c>
      <c r="H10" s="777">
        <v>5328</v>
      </c>
      <c r="I10" s="218"/>
      <c r="K10" s="219"/>
    </row>
    <row r="11" spans="1:11" ht="15" customHeight="1">
      <c r="A11" s="1180"/>
      <c r="B11" s="1157" t="s">
        <v>855</v>
      </c>
      <c r="C11" s="220" t="s">
        <v>569</v>
      </c>
      <c r="D11" s="221">
        <v>4141</v>
      </c>
      <c r="E11" s="221">
        <v>4051</v>
      </c>
      <c r="F11" s="222">
        <v>4038</v>
      </c>
      <c r="G11" s="760">
        <v>3978</v>
      </c>
      <c r="H11" s="778">
        <v>3909</v>
      </c>
      <c r="I11" s="223"/>
    </row>
    <row r="12" spans="1:11" ht="15" customHeight="1">
      <c r="A12" s="1180"/>
      <c r="B12" s="1158"/>
      <c r="C12" s="225" t="s">
        <v>856</v>
      </c>
      <c r="D12" s="226">
        <v>74.33</v>
      </c>
      <c r="E12" s="226">
        <v>74.36</v>
      </c>
      <c r="F12" s="227">
        <v>74.489999999999995</v>
      </c>
      <c r="G12" s="759">
        <v>74.2</v>
      </c>
      <c r="H12" s="779">
        <v>73.37</v>
      </c>
      <c r="I12" s="228"/>
      <c r="J12" s="229"/>
    </row>
    <row r="13" spans="1:11" ht="15" customHeight="1">
      <c r="A13" s="1180"/>
      <c r="B13" s="1157" t="s">
        <v>857</v>
      </c>
      <c r="C13" s="220" t="s">
        <v>569</v>
      </c>
      <c r="D13" s="221">
        <v>1430</v>
      </c>
      <c r="E13" s="221">
        <v>1397</v>
      </c>
      <c r="F13" s="222">
        <v>1383</v>
      </c>
      <c r="G13" s="760">
        <v>1383</v>
      </c>
      <c r="H13" s="778">
        <v>1419</v>
      </c>
      <c r="I13" s="223"/>
      <c r="J13" s="230"/>
    </row>
    <row r="14" spans="1:11" ht="15" customHeight="1">
      <c r="A14" s="1180"/>
      <c r="B14" s="1158"/>
      <c r="C14" s="225" t="s">
        <v>856</v>
      </c>
      <c r="D14" s="231">
        <v>25.67</v>
      </c>
      <c r="E14" s="231">
        <v>25.64</v>
      </c>
      <c r="F14" s="232">
        <v>25.51</v>
      </c>
      <c r="G14" s="767">
        <v>25.8</v>
      </c>
      <c r="H14" s="779">
        <v>26.63</v>
      </c>
      <c r="I14" s="233"/>
      <c r="J14" s="234"/>
    </row>
    <row r="15" spans="1:11" ht="15" customHeight="1">
      <c r="A15" s="1180" t="s">
        <v>858</v>
      </c>
      <c r="B15" s="215"/>
      <c r="C15" s="235" t="s">
        <v>859</v>
      </c>
      <c r="D15" s="236">
        <v>42.8</v>
      </c>
      <c r="E15" s="236">
        <v>42.9</v>
      </c>
      <c r="F15" s="237">
        <v>42.7</v>
      </c>
      <c r="G15" s="763">
        <v>42.4</v>
      </c>
      <c r="H15" s="780">
        <v>42.3</v>
      </c>
      <c r="I15" s="238"/>
      <c r="J15" s="239"/>
    </row>
    <row r="16" spans="1:11" ht="15" customHeight="1">
      <c r="A16" s="1180"/>
      <c r="B16" s="220" t="s">
        <v>855</v>
      </c>
      <c r="C16" s="240" t="s">
        <v>859</v>
      </c>
      <c r="D16" s="241">
        <v>43.1</v>
      </c>
      <c r="E16" s="241">
        <v>43.1</v>
      </c>
      <c r="F16" s="242">
        <v>42.9</v>
      </c>
      <c r="G16" s="764">
        <v>42.7</v>
      </c>
      <c r="H16" s="781">
        <v>42.6</v>
      </c>
      <c r="I16" s="243"/>
      <c r="J16" s="239"/>
    </row>
    <row r="17" spans="1:10" ht="15" customHeight="1">
      <c r="A17" s="1180"/>
      <c r="B17" s="224" t="s">
        <v>860</v>
      </c>
      <c r="C17" s="244" t="s">
        <v>859</v>
      </c>
      <c r="D17" s="245">
        <v>42</v>
      </c>
      <c r="E17" s="245">
        <v>42.2</v>
      </c>
      <c r="F17" s="246">
        <v>42.2</v>
      </c>
      <c r="G17" s="763">
        <v>41.6</v>
      </c>
      <c r="H17" s="782">
        <v>41.2</v>
      </c>
      <c r="I17" s="247"/>
      <c r="J17" s="239"/>
    </row>
    <row r="18" spans="1:10" ht="15" customHeight="1">
      <c r="A18" s="1180" t="s">
        <v>861</v>
      </c>
      <c r="B18" s="215"/>
      <c r="C18" s="235" t="s">
        <v>862</v>
      </c>
      <c r="D18" s="236">
        <v>18.5</v>
      </c>
      <c r="E18" s="236">
        <v>18.5</v>
      </c>
      <c r="F18" s="237">
        <v>18.3</v>
      </c>
      <c r="G18" s="763">
        <v>17.8</v>
      </c>
      <c r="H18" s="780">
        <v>17.600000000000001</v>
      </c>
      <c r="I18" s="238"/>
      <c r="J18" s="239"/>
    </row>
    <row r="19" spans="1:10" ht="15" customHeight="1">
      <c r="A19" s="1180"/>
      <c r="B19" s="220" t="s">
        <v>855</v>
      </c>
      <c r="C19" s="240" t="s">
        <v>862</v>
      </c>
      <c r="D19" s="248">
        <v>18.7</v>
      </c>
      <c r="E19" s="248">
        <v>18.600000000000001</v>
      </c>
      <c r="F19" s="249">
        <v>18.3</v>
      </c>
      <c r="G19" s="765">
        <v>18</v>
      </c>
      <c r="H19" s="783">
        <v>17.8</v>
      </c>
      <c r="I19" s="250"/>
      <c r="J19" s="239"/>
    </row>
    <row r="20" spans="1:10" ht="15" customHeight="1">
      <c r="A20" s="1180"/>
      <c r="B20" s="224" t="s">
        <v>860</v>
      </c>
      <c r="C20" s="251" t="s">
        <v>862</v>
      </c>
      <c r="D20" s="245">
        <v>18</v>
      </c>
      <c r="E20" s="245">
        <v>18.3</v>
      </c>
      <c r="F20" s="252">
        <v>18.100000000000001</v>
      </c>
      <c r="G20" s="766">
        <v>17.2</v>
      </c>
      <c r="H20" s="784">
        <v>16.7</v>
      </c>
      <c r="I20" s="253"/>
      <c r="J20" s="239"/>
    </row>
    <row r="21" spans="1:10" ht="15" customHeight="1">
      <c r="A21" s="1197" t="s">
        <v>863</v>
      </c>
      <c r="B21" s="254" t="s">
        <v>120</v>
      </c>
      <c r="C21" s="235" t="s">
        <v>569</v>
      </c>
      <c r="D21" s="216">
        <v>1051</v>
      </c>
      <c r="E21" s="216">
        <v>1054</v>
      </c>
      <c r="F21" s="255">
        <v>1012</v>
      </c>
      <c r="G21" s="761">
        <v>1033</v>
      </c>
      <c r="H21" s="866">
        <v>1002</v>
      </c>
      <c r="I21" s="256"/>
      <c r="J21" s="230"/>
    </row>
    <row r="22" spans="1:10" ht="15" customHeight="1">
      <c r="A22" s="1197"/>
      <c r="B22" s="1157" t="s">
        <v>855</v>
      </c>
      <c r="C22" s="220" t="s">
        <v>569</v>
      </c>
      <c r="D22" s="221">
        <v>988</v>
      </c>
      <c r="E22" s="221">
        <v>978</v>
      </c>
      <c r="F22" s="222">
        <v>946</v>
      </c>
      <c r="G22" s="760">
        <v>942</v>
      </c>
      <c r="H22" s="785">
        <v>910</v>
      </c>
      <c r="I22" s="257"/>
      <c r="J22" s="239"/>
    </row>
    <row r="23" spans="1:10" ht="15" customHeight="1">
      <c r="A23" s="1197"/>
      <c r="B23" s="1158"/>
      <c r="C23" s="225" t="s">
        <v>856</v>
      </c>
      <c r="D23" s="231">
        <v>94.01</v>
      </c>
      <c r="E23" s="231">
        <v>92.79</v>
      </c>
      <c r="F23" s="232">
        <v>92.65</v>
      </c>
      <c r="G23" s="767">
        <v>91.19</v>
      </c>
      <c r="H23" s="779">
        <v>90.82</v>
      </c>
      <c r="I23" s="233"/>
      <c r="J23" s="234"/>
    </row>
    <row r="24" spans="1:10" ht="15" customHeight="1">
      <c r="A24" s="1197"/>
      <c r="B24" s="1157" t="s">
        <v>857</v>
      </c>
      <c r="C24" s="220" t="s">
        <v>569</v>
      </c>
      <c r="D24" s="221">
        <v>63</v>
      </c>
      <c r="E24" s="221">
        <v>76</v>
      </c>
      <c r="F24" s="222">
        <v>66</v>
      </c>
      <c r="G24" s="762">
        <v>91</v>
      </c>
      <c r="H24" s="785">
        <v>92</v>
      </c>
      <c r="I24" s="257"/>
      <c r="J24" s="786"/>
    </row>
    <row r="25" spans="1:10" ht="15" customHeight="1">
      <c r="A25" s="1198"/>
      <c r="B25" s="1158"/>
      <c r="C25" s="225" t="s">
        <v>856</v>
      </c>
      <c r="D25" s="231">
        <v>5.99</v>
      </c>
      <c r="E25" s="231">
        <v>7.21</v>
      </c>
      <c r="F25" s="232">
        <v>7.35</v>
      </c>
      <c r="G25" s="767">
        <v>8.81</v>
      </c>
      <c r="H25" s="779">
        <v>9.18</v>
      </c>
      <c r="I25" s="233"/>
      <c r="J25" s="234"/>
    </row>
    <row r="26" spans="1:10" ht="60" customHeight="1">
      <c r="A26" s="1194" t="s">
        <v>864</v>
      </c>
      <c r="B26" s="1194"/>
      <c r="C26" s="1194"/>
      <c r="D26" s="1194"/>
      <c r="E26" s="1194"/>
      <c r="F26" s="1194"/>
      <c r="G26" s="1194"/>
      <c r="H26" s="1194"/>
      <c r="I26" s="1194"/>
    </row>
    <row r="27" spans="1:10" ht="15" customHeight="1">
      <c r="A27" s="623"/>
      <c r="B27" s="623"/>
      <c r="C27" s="623"/>
      <c r="D27" s="623"/>
      <c r="E27" s="623"/>
      <c r="F27" s="623"/>
      <c r="G27" s="623"/>
      <c r="H27" s="623"/>
      <c r="I27" s="623"/>
    </row>
    <row r="28" spans="1:10" ht="15" customHeight="1">
      <c r="A28" s="258"/>
      <c r="B28" s="258"/>
      <c r="C28" s="258"/>
      <c r="D28" s="258"/>
      <c r="E28" s="179" t="s">
        <v>865</v>
      </c>
      <c r="G28" s="258"/>
      <c r="H28" s="258"/>
      <c r="I28" s="259"/>
    </row>
    <row r="29" spans="1:10" ht="30" customHeight="1">
      <c r="A29" s="1159" t="s">
        <v>866</v>
      </c>
      <c r="B29" s="1172"/>
      <c r="C29" s="260" t="s">
        <v>116</v>
      </c>
      <c r="D29" s="775" t="s">
        <v>40</v>
      </c>
      <c r="E29" s="214" t="s">
        <v>867</v>
      </c>
      <c r="F29" s="207"/>
      <c r="G29" s="207"/>
    </row>
    <row r="30" spans="1:10" ht="30" customHeight="1">
      <c r="A30" s="1186" t="s">
        <v>868</v>
      </c>
      <c r="B30" s="1187"/>
      <c r="C30" s="261" t="s">
        <v>569</v>
      </c>
      <c r="D30" s="777">
        <v>5328</v>
      </c>
      <c r="E30" s="262"/>
      <c r="F30" s="207"/>
      <c r="G30" s="207"/>
    </row>
    <row r="31" spans="1:10" ht="15" customHeight="1">
      <c r="A31" s="1195" t="s">
        <v>869</v>
      </c>
      <c r="B31" s="1196"/>
      <c r="C31" s="263" t="s">
        <v>569</v>
      </c>
      <c r="D31" s="787">
        <v>931</v>
      </c>
      <c r="E31" s="264"/>
      <c r="F31" s="207"/>
      <c r="G31" s="207"/>
      <c r="I31" s="265"/>
    </row>
    <row r="32" spans="1:10" ht="15" customHeight="1">
      <c r="A32" s="1173" t="s">
        <v>62</v>
      </c>
      <c r="B32" s="1174"/>
      <c r="C32" s="266" t="s">
        <v>569</v>
      </c>
      <c r="D32" s="788">
        <v>498</v>
      </c>
      <c r="E32" s="267"/>
      <c r="F32" s="207"/>
      <c r="G32" s="207"/>
    </row>
    <row r="33" spans="1:8" ht="15" customHeight="1">
      <c r="A33" s="1173" t="s">
        <v>63</v>
      </c>
      <c r="B33" s="1174"/>
      <c r="C33" s="266" t="s">
        <v>569</v>
      </c>
      <c r="D33" s="788">
        <v>629</v>
      </c>
      <c r="E33" s="267"/>
      <c r="F33" s="207"/>
      <c r="G33" s="207"/>
    </row>
    <row r="34" spans="1:8" ht="15" customHeight="1">
      <c r="A34" s="1173" t="s">
        <v>76</v>
      </c>
      <c r="B34" s="1174"/>
      <c r="C34" s="266" t="s">
        <v>569</v>
      </c>
      <c r="D34" s="788">
        <v>350</v>
      </c>
      <c r="E34" s="267"/>
      <c r="F34" s="207"/>
      <c r="G34" s="207"/>
    </row>
    <row r="35" spans="1:8" ht="15" customHeight="1">
      <c r="A35" s="1173" t="s">
        <v>870</v>
      </c>
      <c r="B35" s="1174"/>
      <c r="C35" s="266" t="s">
        <v>569</v>
      </c>
      <c r="D35" s="788">
        <v>542</v>
      </c>
      <c r="E35" s="267"/>
      <c r="F35" s="207"/>
      <c r="G35" s="207"/>
    </row>
    <row r="36" spans="1:8" ht="15" customHeight="1">
      <c r="A36" s="1173" t="s">
        <v>66</v>
      </c>
      <c r="B36" s="1174"/>
      <c r="C36" s="266" t="s">
        <v>569</v>
      </c>
      <c r="D36" s="788">
        <v>518</v>
      </c>
      <c r="E36" s="267"/>
      <c r="F36" s="207"/>
      <c r="G36" s="207"/>
    </row>
    <row r="37" spans="1:8" ht="15" customHeight="1">
      <c r="A37" s="1173" t="s">
        <v>67</v>
      </c>
      <c r="B37" s="1174"/>
      <c r="C37" s="266" t="s">
        <v>569</v>
      </c>
      <c r="D37" s="788">
        <v>483</v>
      </c>
      <c r="E37" s="267"/>
      <c r="F37" s="207"/>
      <c r="G37" s="207"/>
    </row>
    <row r="38" spans="1:8" ht="15" customHeight="1">
      <c r="A38" s="1173" t="s">
        <v>68</v>
      </c>
      <c r="B38" s="1174"/>
      <c r="C38" s="266" t="s">
        <v>569</v>
      </c>
      <c r="D38" s="788">
        <v>625</v>
      </c>
      <c r="E38" s="267"/>
      <c r="F38" s="207"/>
      <c r="G38" s="207"/>
    </row>
    <row r="39" spans="1:8" ht="15" customHeight="1">
      <c r="A39" s="1173" t="s">
        <v>80</v>
      </c>
      <c r="B39" s="1174"/>
      <c r="C39" s="266" t="s">
        <v>569</v>
      </c>
      <c r="D39" s="788">
        <v>291</v>
      </c>
      <c r="E39" s="267"/>
      <c r="F39" s="207"/>
      <c r="G39" s="207"/>
    </row>
    <row r="40" spans="1:8" ht="15" customHeight="1">
      <c r="A40" s="1178" t="s">
        <v>871</v>
      </c>
      <c r="B40" s="1179"/>
      <c r="C40" s="268" t="s">
        <v>569</v>
      </c>
      <c r="D40" s="789">
        <v>461</v>
      </c>
      <c r="E40" s="269"/>
      <c r="F40" s="207"/>
      <c r="G40" s="207"/>
    </row>
    <row r="41" spans="1:8" ht="30" customHeight="1">
      <c r="A41" s="1186" t="s">
        <v>872</v>
      </c>
      <c r="B41" s="1187"/>
      <c r="C41" s="261" t="s">
        <v>569</v>
      </c>
      <c r="D41" s="790">
        <v>5328</v>
      </c>
      <c r="E41" s="262"/>
      <c r="F41" s="207"/>
      <c r="G41" s="207"/>
      <c r="H41" s="265"/>
    </row>
    <row r="42" spans="1:8" ht="15" customHeight="1">
      <c r="A42" s="1188" t="s">
        <v>322</v>
      </c>
      <c r="B42" s="1189"/>
      <c r="C42" s="263" t="s">
        <v>569</v>
      </c>
      <c r="D42" s="787">
        <v>4373</v>
      </c>
      <c r="E42" s="264"/>
      <c r="F42" s="207"/>
      <c r="G42" s="207"/>
    </row>
    <row r="43" spans="1:8" ht="15" customHeight="1">
      <c r="A43" s="1176" t="s">
        <v>873</v>
      </c>
      <c r="B43" s="1177"/>
      <c r="C43" s="266" t="s">
        <v>569</v>
      </c>
      <c r="D43" s="788">
        <v>223</v>
      </c>
      <c r="E43" s="267"/>
      <c r="F43" s="207"/>
      <c r="G43" s="207"/>
    </row>
    <row r="44" spans="1:8" ht="15" customHeight="1">
      <c r="A44" s="1176" t="s">
        <v>874</v>
      </c>
      <c r="B44" s="1177"/>
      <c r="C44" s="266" t="s">
        <v>569</v>
      </c>
      <c r="D44" s="788">
        <v>63</v>
      </c>
      <c r="E44" s="267"/>
      <c r="F44" s="207"/>
      <c r="G44" s="207"/>
    </row>
    <row r="45" spans="1:8" ht="15" customHeight="1">
      <c r="A45" s="1176" t="s">
        <v>875</v>
      </c>
      <c r="B45" s="1177"/>
      <c r="C45" s="266" t="s">
        <v>569</v>
      </c>
      <c r="D45" s="788">
        <v>123</v>
      </c>
      <c r="E45" s="267"/>
      <c r="F45" s="207"/>
      <c r="G45" s="207"/>
    </row>
    <row r="46" spans="1:8" ht="15" customHeight="1">
      <c r="A46" s="1176" t="s">
        <v>876</v>
      </c>
      <c r="B46" s="1177"/>
      <c r="C46" s="266" t="s">
        <v>569</v>
      </c>
      <c r="D46" s="788">
        <v>14</v>
      </c>
      <c r="E46" s="267"/>
      <c r="F46" s="207"/>
      <c r="G46" s="207"/>
    </row>
    <row r="47" spans="1:8" ht="15" customHeight="1">
      <c r="A47" s="1176" t="s">
        <v>877</v>
      </c>
      <c r="B47" s="1177"/>
      <c r="C47" s="266" t="s">
        <v>569</v>
      </c>
      <c r="D47" s="788">
        <v>31</v>
      </c>
      <c r="E47" s="267"/>
      <c r="F47" s="207"/>
      <c r="G47" s="207"/>
    </row>
    <row r="48" spans="1:8" ht="15" customHeight="1">
      <c r="A48" s="1176" t="s">
        <v>878</v>
      </c>
      <c r="B48" s="1177"/>
      <c r="C48" s="266" t="s">
        <v>569</v>
      </c>
      <c r="D48" s="788">
        <v>431</v>
      </c>
      <c r="E48" s="267"/>
      <c r="F48" s="207"/>
      <c r="G48" s="207"/>
    </row>
    <row r="49" spans="1:10" ht="15" customHeight="1">
      <c r="A49" s="1178" t="s">
        <v>879</v>
      </c>
      <c r="B49" s="1179"/>
      <c r="C49" s="225" t="s">
        <v>569</v>
      </c>
      <c r="D49" s="791">
        <v>70</v>
      </c>
      <c r="E49" s="270"/>
      <c r="F49" s="207"/>
      <c r="G49" s="207"/>
    </row>
    <row r="50" spans="1:10" ht="15" customHeight="1">
      <c r="A50" s="271"/>
      <c r="F50" s="207"/>
      <c r="G50" s="207"/>
    </row>
    <row r="51" spans="1:10" ht="15" customHeight="1">
      <c r="A51" s="271"/>
      <c r="F51" s="207"/>
      <c r="G51" s="207"/>
      <c r="J51" s="196" t="s">
        <v>880</v>
      </c>
    </row>
    <row r="52" spans="1:10" ht="30" customHeight="1">
      <c r="A52" s="1159" t="s">
        <v>881</v>
      </c>
      <c r="B52" s="1172"/>
      <c r="C52" s="214" t="s">
        <v>116</v>
      </c>
      <c r="D52" s="214" t="s">
        <v>550</v>
      </c>
      <c r="E52" s="214" t="s">
        <v>882</v>
      </c>
      <c r="F52" s="214" t="s">
        <v>82</v>
      </c>
      <c r="G52" s="544" t="s">
        <v>852</v>
      </c>
      <c r="H52" s="544" t="s">
        <v>117</v>
      </c>
      <c r="I52" s="86" t="s">
        <v>883</v>
      </c>
      <c r="J52" s="214" t="s">
        <v>867</v>
      </c>
    </row>
    <row r="53" spans="1:10" ht="15" customHeight="1">
      <c r="A53" s="1180" t="s">
        <v>884</v>
      </c>
      <c r="B53" s="272" t="s">
        <v>71</v>
      </c>
      <c r="C53" s="273" t="s">
        <v>569</v>
      </c>
      <c r="D53" s="274">
        <v>5335</v>
      </c>
      <c r="E53" s="274">
        <v>5195</v>
      </c>
      <c r="F53" s="274">
        <v>5121</v>
      </c>
      <c r="G53" s="275">
        <v>5101</v>
      </c>
      <c r="H53" s="476">
        <f>H54+H56</f>
        <v>5025</v>
      </c>
      <c r="I53" s="777">
        <v>4961</v>
      </c>
      <c r="J53" s="276"/>
    </row>
    <row r="54" spans="1:10" ht="15" customHeight="1">
      <c r="A54" s="1180"/>
      <c r="B54" s="1157" t="s">
        <v>855</v>
      </c>
      <c r="C54" s="220" t="s">
        <v>569</v>
      </c>
      <c r="D54" s="277">
        <v>4256</v>
      </c>
      <c r="E54" s="277">
        <v>4156</v>
      </c>
      <c r="F54" s="277">
        <v>4100</v>
      </c>
      <c r="G54" s="278">
        <v>4095</v>
      </c>
      <c r="H54" s="477">
        <v>4029</v>
      </c>
      <c r="I54" s="792">
        <v>3952</v>
      </c>
      <c r="J54" s="279"/>
    </row>
    <row r="55" spans="1:10" ht="15" customHeight="1">
      <c r="A55" s="1180"/>
      <c r="B55" s="1158"/>
      <c r="C55" s="225" t="s">
        <v>885</v>
      </c>
      <c r="D55" s="280">
        <v>79.78</v>
      </c>
      <c r="E55" s="280">
        <v>80</v>
      </c>
      <c r="F55" s="280">
        <v>80.06</v>
      </c>
      <c r="G55" s="281">
        <v>80.28</v>
      </c>
      <c r="H55" s="478">
        <f>H54/H53*100</f>
        <v>80.179104477611943</v>
      </c>
      <c r="I55" s="793">
        <v>79.66</v>
      </c>
      <c r="J55" s="282"/>
    </row>
    <row r="56" spans="1:10" ht="15" customHeight="1">
      <c r="A56" s="1180"/>
      <c r="B56" s="1157" t="s">
        <v>857</v>
      </c>
      <c r="C56" s="220" t="s">
        <v>569</v>
      </c>
      <c r="D56" s="277">
        <v>1079</v>
      </c>
      <c r="E56" s="277">
        <v>1039</v>
      </c>
      <c r="F56" s="277">
        <v>1021</v>
      </c>
      <c r="G56" s="278">
        <v>1006</v>
      </c>
      <c r="H56" s="477">
        <v>996</v>
      </c>
      <c r="I56" s="792">
        <v>1009</v>
      </c>
      <c r="J56" s="279"/>
    </row>
    <row r="57" spans="1:10" ht="15" customHeight="1">
      <c r="A57" s="1180"/>
      <c r="B57" s="1158"/>
      <c r="C57" s="225" t="s">
        <v>885</v>
      </c>
      <c r="D57" s="283">
        <v>20.22</v>
      </c>
      <c r="E57" s="283">
        <v>20</v>
      </c>
      <c r="F57" s="283">
        <v>19.940000000000001</v>
      </c>
      <c r="G57" s="284">
        <v>19.72</v>
      </c>
      <c r="H57" s="479">
        <f>H56/H53*100</f>
        <v>19.82089552238806</v>
      </c>
      <c r="I57" s="793">
        <v>20.34</v>
      </c>
      <c r="J57" s="282"/>
    </row>
    <row r="58" spans="1:10" ht="15" customHeight="1">
      <c r="A58" s="1180" t="s">
        <v>886</v>
      </c>
      <c r="B58" s="272" t="s">
        <v>71</v>
      </c>
      <c r="C58" s="273" t="s">
        <v>569</v>
      </c>
      <c r="D58" s="216">
        <v>3805</v>
      </c>
      <c r="E58" s="216">
        <v>3754</v>
      </c>
      <c r="F58" s="216">
        <v>3727</v>
      </c>
      <c r="G58" s="217">
        <v>3722</v>
      </c>
      <c r="H58" s="475">
        <v>3683</v>
      </c>
      <c r="I58" s="777">
        <v>3639</v>
      </c>
      <c r="J58" s="276"/>
    </row>
    <row r="59" spans="1:10" ht="15" customHeight="1">
      <c r="A59" s="1180"/>
      <c r="B59" s="1157" t="s">
        <v>855</v>
      </c>
      <c r="C59" s="220" t="s">
        <v>569</v>
      </c>
      <c r="D59" s="221">
        <v>3367</v>
      </c>
      <c r="E59" s="221">
        <v>3317</v>
      </c>
      <c r="F59" s="221">
        <v>3280</v>
      </c>
      <c r="G59" s="222">
        <v>3279</v>
      </c>
      <c r="H59" s="480">
        <v>3231</v>
      </c>
      <c r="I59" s="778">
        <v>3164</v>
      </c>
      <c r="J59" s="285"/>
    </row>
    <row r="60" spans="1:10" ht="15" customHeight="1">
      <c r="A60" s="1180"/>
      <c r="B60" s="1158"/>
      <c r="C60" s="225" t="s">
        <v>885</v>
      </c>
      <c r="D60" s="226">
        <v>88.49</v>
      </c>
      <c r="E60" s="226">
        <v>88.36</v>
      </c>
      <c r="F60" s="226">
        <v>88.01</v>
      </c>
      <c r="G60" s="227">
        <v>88.1</v>
      </c>
      <c r="H60" s="481">
        <f>H59/H58*100</f>
        <v>87.727396144447454</v>
      </c>
      <c r="I60" s="794">
        <v>86.95</v>
      </c>
      <c r="J60" s="286"/>
    </row>
    <row r="61" spans="1:10" ht="15" customHeight="1">
      <c r="A61" s="1180"/>
      <c r="B61" s="1157" t="s">
        <v>857</v>
      </c>
      <c r="C61" s="220" t="s">
        <v>569</v>
      </c>
      <c r="D61" s="287">
        <v>438</v>
      </c>
      <c r="E61" s="287">
        <v>437</v>
      </c>
      <c r="F61" s="287">
        <v>447</v>
      </c>
      <c r="G61" s="288">
        <v>443</v>
      </c>
      <c r="H61" s="482">
        <v>452</v>
      </c>
      <c r="I61" s="778">
        <v>475</v>
      </c>
      <c r="J61" s="279"/>
    </row>
    <row r="62" spans="1:10" ht="15" customHeight="1">
      <c r="A62" s="1180"/>
      <c r="B62" s="1158"/>
      <c r="C62" s="225" t="s">
        <v>885</v>
      </c>
      <c r="D62" s="283">
        <v>11.51</v>
      </c>
      <c r="E62" s="283">
        <v>11.64</v>
      </c>
      <c r="F62" s="283">
        <v>11.99</v>
      </c>
      <c r="G62" s="289">
        <v>11.9</v>
      </c>
      <c r="H62" s="483">
        <f>H61/H58*100</f>
        <v>12.272603855552539</v>
      </c>
      <c r="I62" s="794">
        <v>13.05</v>
      </c>
      <c r="J62" s="768" t="s">
        <v>887</v>
      </c>
    </row>
    <row r="63" spans="1:10" ht="15" customHeight="1">
      <c r="A63" s="1180" t="s">
        <v>888</v>
      </c>
      <c r="B63" s="272" t="s">
        <v>71</v>
      </c>
      <c r="C63" s="273" t="s">
        <v>569</v>
      </c>
      <c r="D63" s="291">
        <v>49</v>
      </c>
      <c r="E63" s="291">
        <v>45</v>
      </c>
      <c r="F63" s="291">
        <v>46</v>
      </c>
      <c r="G63" s="292">
        <v>47</v>
      </c>
      <c r="H63" s="484">
        <v>50</v>
      </c>
      <c r="I63" s="777">
        <v>49</v>
      </c>
      <c r="J63" s="276"/>
    </row>
    <row r="64" spans="1:10" ht="15" customHeight="1">
      <c r="A64" s="1180"/>
      <c r="B64" s="1157" t="s">
        <v>855</v>
      </c>
      <c r="C64" s="220" t="s">
        <v>569</v>
      </c>
      <c r="D64" s="293">
        <v>49</v>
      </c>
      <c r="E64" s="293">
        <v>45</v>
      </c>
      <c r="F64" s="293">
        <v>46</v>
      </c>
      <c r="G64" s="294">
        <v>46</v>
      </c>
      <c r="H64" s="485">
        <v>49</v>
      </c>
      <c r="I64" s="792">
        <v>48</v>
      </c>
      <c r="J64" s="279"/>
    </row>
    <row r="65" spans="1:11" ht="15" customHeight="1">
      <c r="A65" s="1180"/>
      <c r="B65" s="1158"/>
      <c r="C65" s="225" t="s">
        <v>885</v>
      </c>
      <c r="D65" s="283">
        <v>100</v>
      </c>
      <c r="E65" s="283">
        <v>100</v>
      </c>
      <c r="F65" s="283">
        <v>100</v>
      </c>
      <c r="G65" s="289">
        <v>97.87</v>
      </c>
      <c r="H65" s="486">
        <f>H64/H63*100</f>
        <v>98</v>
      </c>
      <c r="I65" s="795">
        <v>97.96</v>
      </c>
      <c r="J65" s="290"/>
    </row>
    <row r="66" spans="1:11" ht="15" customHeight="1">
      <c r="A66" s="1180"/>
      <c r="B66" s="1157" t="s">
        <v>857</v>
      </c>
      <c r="C66" s="220" t="s">
        <v>569</v>
      </c>
      <c r="D66" s="293">
        <v>0</v>
      </c>
      <c r="E66" s="293">
        <v>0</v>
      </c>
      <c r="F66" s="293">
        <v>0</v>
      </c>
      <c r="G66" s="294">
        <v>1</v>
      </c>
      <c r="H66" s="485">
        <v>1</v>
      </c>
      <c r="I66" s="792">
        <v>1</v>
      </c>
      <c r="J66" s="279"/>
    </row>
    <row r="67" spans="1:11" ht="15" customHeight="1">
      <c r="A67" s="1180"/>
      <c r="B67" s="1158"/>
      <c r="C67" s="225" t="s">
        <v>885</v>
      </c>
      <c r="D67" s="280">
        <v>0</v>
      </c>
      <c r="E67" s="280">
        <v>0</v>
      </c>
      <c r="F67" s="280">
        <v>0</v>
      </c>
      <c r="G67" s="295">
        <v>2.13</v>
      </c>
      <c r="H67" s="487">
        <f>H66/H63*100</f>
        <v>2</v>
      </c>
      <c r="I67" s="795">
        <v>2.04</v>
      </c>
      <c r="J67" s="296"/>
    </row>
    <row r="68" spans="1:11" ht="15" customHeight="1">
      <c r="A68" s="1190" t="s">
        <v>889</v>
      </c>
      <c r="B68" s="272" t="s">
        <v>71</v>
      </c>
      <c r="C68" s="273" t="s">
        <v>569</v>
      </c>
      <c r="D68" s="291">
        <v>16</v>
      </c>
      <c r="E68" s="291">
        <v>16</v>
      </c>
      <c r="F68" s="291">
        <v>14</v>
      </c>
      <c r="G68" s="292">
        <v>15</v>
      </c>
      <c r="H68" s="484">
        <v>15</v>
      </c>
      <c r="I68" s="796">
        <v>15</v>
      </c>
      <c r="J68" s="276"/>
    </row>
    <row r="69" spans="1:11" ht="15" customHeight="1">
      <c r="A69" s="1190"/>
      <c r="B69" s="1157" t="s">
        <v>855</v>
      </c>
      <c r="C69" s="220" t="s">
        <v>569</v>
      </c>
      <c r="D69" s="293">
        <v>13</v>
      </c>
      <c r="E69" s="293">
        <v>12</v>
      </c>
      <c r="F69" s="293">
        <v>10</v>
      </c>
      <c r="G69" s="294">
        <v>11</v>
      </c>
      <c r="H69" s="485">
        <v>11</v>
      </c>
      <c r="I69" s="797">
        <v>11</v>
      </c>
      <c r="J69" s="279"/>
    </row>
    <row r="70" spans="1:11" ht="15" customHeight="1">
      <c r="A70" s="1190"/>
      <c r="B70" s="1158"/>
      <c r="C70" s="225" t="s">
        <v>885</v>
      </c>
      <c r="D70" s="280">
        <v>81.25</v>
      </c>
      <c r="E70" s="280">
        <v>75</v>
      </c>
      <c r="F70" s="280">
        <v>71.430000000000007</v>
      </c>
      <c r="G70" s="298">
        <v>73.33</v>
      </c>
      <c r="H70" s="488">
        <f>H69/H68*100</f>
        <v>73.333333333333329</v>
      </c>
      <c r="I70" s="798">
        <f>I69/I68*100</f>
        <v>73.333333333333329</v>
      </c>
      <c r="J70" s="290"/>
    </row>
    <row r="71" spans="1:11" ht="15" customHeight="1">
      <c r="A71" s="1190"/>
      <c r="B71" s="1157" t="s">
        <v>857</v>
      </c>
      <c r="C71" s="220" t="s">
        <v>569</v>
      </c>
      <c r="D71" s="293">
        <v>3</v>
      </c>
      <c r="E71" s="293">
        <v>4</v>
      </c>
      <c r="F71" s="293">
        <v>4</v>
      </c>
      <c r="G71" s="294">
        <v>4</v>
      </c>
      <c r="H71" s="485">
        <v>4</v>
      </c>
      <c r="I71" s="797">
        <v>4</v>
      </c>
      <c r="J71" s="279"/>
    </row>
    <row r="72" spans="1:11" ht="15" customHeight="1">
      <c r="A72" s="1191"/>
      <c r="B72" s="1158"/>
      <c r="C72" s="225" t="s">
        <v>885</v>
      </c>
      <c r="D72" s="280">
        <v>18.75</v>
      </c>
      <c r="E72" s="280">
        <v>25</v>
      </c>
      <c r="F72" s="280">
        <v>28.57</v>
      </c>
      <c r="G72" s="281">
        <v>26.67</v>
      </c>
      <c r="H72" s="478">
        <f>H71/H68*100</f>
        <v>26.666666666666668</v>
      </c>
      <c r="I72" s="799">
        <f>I71/I68*100</f>
        <v>26.666666666666668</v>
      </c>
      <c r="J72" s="299"/>
    </row>
    <row r="73" spans="1:11" ht="15" customHeight="1">
      <c r="A73" s="15" t="s">
        <v>890</v>
      </c>
      <c r="B73" s="6"/>
      <c r="C73" s="6"/>
      <c r="D73" s="6"/>
      <c r="E73" s="6"/>
      <c r="F73" s="15"/>
      <c r="G73" s="6"/>
      <c r="H73" s="6"/>
      <c r="I73" s="6"/>
      <c r="J73" s="6"/>
    </row>
    <row r="74" spans="1:11" ht="15" customHeight="1">
      <c r="A74" s="300"/>
      <c r="B74" s="300"/>
      <c r="C74" s="300"/>
      <c r="D74" s="300"/>
      <c r="E74" s="300"/>
      <c r="F74" s="300"/>
      <c r="G74" s="300"/>
      <c r="H74" s="300"/>
      <c r="I74" s="300"/>
      <c r="J74" s="300"/>
    </row>
    <row r="75" spans="1:11" ht="15" customHeight="1">
      <c r="A75" s="300"/>
      <c r="B75" s="300"/>
      <c r="C75" s="300"/>
      <c r="D75" s="300"/>
      <c r="E75" s="300"/>
      <c r="F75" s="300"/>
      <c r="G75" s="300"/>
      <c r="H75" s="300"/>
      <c r="I75" s="196" t="s">
        <v>32</v>
      </c>
      <c r="K75" s="300"/>
    </row>
    <row r="76" spans="1:11" ht="45.15" customHeight="1">
      <c r="A76" s="1159" t="s">
        <v>891</v>
      </c>
      <c r="B76" s="1160"/>
      <c r="C76" s="214" t="s">
        <v>116</v>
      </c>
      <c r="D76" s="214" t="s">
        <v>550</v>
      </c>
      <c r="E76" s="214" t="s">
        <v>882</v>
      </c>
      <c r="F76" s="214" t="s">
        <v>82</v>
      </c>
      <c r="G76" s="214" t="s">
        <v>852</v>
      </c>
      <c r="H76" s="775" t="s">
        <v>40</v>
      </c>
      <c r="I76" s="214" t="s">
        <v>867</v>
      </c>
      <c r="J76" s="530"/>
    </row>
    <row r="77" spans="1:11" ht="15" customHeight="1">
      <c r="A77" s="1175" t="s">
        <v>892</v>
      </c>
      <c r="B77" s="1175"/>
      <c r="C77" s="261" t="s">
        <v>856</v>
      </c>
      <c r="D77" s="301">
        <v>26</v>
      </c>
      <c r="E77" s="301">
        <v>26</v>
      </c>
      <c r="F77" s="302">
        <v>26</v>
      </c>
      <c r="G77" s="489">
        <v>26</v>
      </c>
      <c r="H77" s="800">
        <v>27</v>
      </c>
      <c r="I77" s="303"/>
    </row>
    <row r="78" spans="1:11" ht="15" customHeight="1">
      <c r="A78" s="1175" t="s">
        <v>893</v>
      </c>
      <c r="B78" s="1175"/>
      <c r="C78" s="261" t="s">
        <v>856</v>
      </c>
      <c r="D78" s="301">
        <v>22</v>
      </c>
      <c r="E78" s="301">
        <v>22</v>
      </c>
      <c r="F78" s="302">
        <v>27</v>
      </c>
      <c r="G78" s="489">
        <v>29</v>
      </c>
      <c r="H78" s="800">
        <v>29</v>
      </c>
      <c r="I78" s="303"/>
    </row>
    <row r="79" spans="1:11" ht="15" customHeight="1">
      <c r="C79" s="207"/>
      <c r="H79" s="15"/>
      <c r="I79" s="208"/>
    </row>
    <row r="80" spans="1:11" ht="15" customHeight="1">
      <c r="A80" s="300"/>
      <c r="B80" s="300"/>
      <c r="C80" s="300"/>
      <c r="D80" s="300"/>
      <c r="E80" s="300"/>
      <c r="F80" s="300"/>
      <c r="G80" s="300"/>
      <c r="H80" s="196"/>
      <c r="I80" s="196" t="s">
        <v>32</v>
      </c>
      <c r="J80" s="300"/>
    </row>
    <row r="81" spans="1:13" ht="30" customHeight="1">
      <c r="A81" s="1148" t="s">
        <v>894</v>
      </c>
      <c r="B81" s="1148"/>
      <c r="C81" s="214" t="s">
        <v>116</v>
      </c>
      <c r="D81" s="214" t="s">
        <v>550</v>
      </c>
      <c r="E81" s="214" t="s">
        <v>882</v>
      </c>
      <c r="F81" s="214" t="s">
        <v>82</v>
      </c>
      <c r="G81" s="214" t="s">
        <v>852</v>
      </c>
      <c r="H81" s="775" t="s">
        <v>40</v>
      </c>
      <c r="I81" s="214" t="s">
        <v>867</v>
      </c>
      <c r="J81" s="530"/>
    </row>
    <row r="82" spans="1:13" ht="15" customHeight="1">
      <c r="A82" s="1161" t="s">
        <v>895</v>
      </c>
      <c r="B82" s="1161"/>
      <c r="C82" s="305" t="s">
        <v>560</v>
      </c>
      <c r="D82" s="301">
        <v>16</v>
      </c>
      <c r="E82" s="301">
        <v>15</v>
      </c>
      <c r="F82" s="301">
        <v>15</v>
      </c>
      <c r="G82" s="490">
        <v>15</v>
      </c>
      <c r="H82" s="800">
        <v>16</v>
      </c>
      <c r="I82" s="303"/>
    </row>
    <row r="83" spans="1:13" ht="15" customHeight="1">
      <c r="A83" s="1161" t="s">
        <v>896</v>
      </c>
      <c r="B83" s="1161"/>
      <c r="C83" s="305" t="s">
        <v>560</v>
      </c>
      <c r="D83" s="301">
        <v>28</v>
      </c>
      <c r="E83" s="301">
        <v>29</v>
      </c>
      <c r="F83" s="301">
        <v>30</v>
      </c>
      <c r="G83" s="490">
        <v>30</v>
      </c>
      <c r="H83" s="800">
        <v>30</v>
      </c>
      <c r="I83" s="303"/>
    </row>
    <row r="84" spans="1:13" ht="15" customHeight="1">
      <c r="A84" s="1161" t="s">
        <v>897</v>
      </c>
      <c r="B84" s="1161"/>
      <c r="C84" s="305" t="s">
        <v>560</v>
      </c>
      <c r="D84" s="301">
        <v>22</v>
      </c>
      <c r="E84" s="301">
        <v>22</v>
      </c>
      <c r="F84" s="301">
        <v>22</v>
      </c>
      <c r="G84" s="490">
        <v>22</v>
      </c>
      <c r="H84" s="800">
        <v>23</v>
      </c>
      <c r="I84" s="303"/>
    </row>
    <row r="85" spans="1:13" ht="15" customHeight="1">
      <c r="A85" s="1161" t="s">
        <v>898</v>
      </c>
      <c r="B85" s="1161"/>
      <c r="C85" s="305" t="s">
        <v>560</v>
      </c>
      <c r="D85" s="301">
        <v>33</v>
      </c>
      <c r="E85" s="301">
        <v>34</v>
      </c>
      <c r="F85" s="301">
        <v>33</v>
      </c>
      <c r="G85" s="490">
        <v>31</v>
      </c>
      <c r="H85" s="800">
        <v>30</v>
      </c>
      <c r="I85" s="303"/>
    </row>
    <row r="86" spans="1:13" ht="15" customHeight="1">
      <c r="A86" s="1161" t="s">
        <v>899</v>
      </c>
      <c r="B86" s="1161"/>
      <c r="C86" s="305" t="s">
        <v>560</v>
      </c>
      <c r="D86" s="301">
        <v>1</v>
      </c>
      <c r="E86" s="301">
        <v>1</v>
      </c>
      <c r="F86" s="301">
        <v>1</v>
      </c>
      <c r="G86" s="490">
        <v>1</v>
      </c>
      <c r="H86" s="800">
        <v>1</v>
      </c>
      <c r="I86" s="303"/>
    </row>
    <row r="87" spans="1:13" s="259" customFormat="1" ht="15" customHeight="1">
      <c r="H87" s="1"/>
    </row>
    <row r="88" spans="1:13" ht="15" customHeight="1">
      <c r="A88" s="300"/>
      <c r="B88" s="300"/>
      <c r="C88" s="300"/>
      <c r="D88" s="300"/>
      <c r="E88" s="300"/>
      <c r="F88" s="300"/>
      <c r="G88" s="300"/>
      <c r="H88" s="1"/>
      <c r="I88" s="196" t="s">
        <v>32</v>
      </c>
      <c r="J88" s="300"/>
    </row>
    <row r="89" spans="1:13" ht="30" customHeight="1">
      <c r="A89" s="1227" t="s">
        <v>900</v>
      </c>
      <c r="B89" s="1227"/>
      <c r="C89" s="306" t="s">
        <v>116</v>
      </c>
      <c r="D89" s="214" t="s">
        <v>550</v>
      </c>
      <c r="E89" s="214" t="s">
        <v>882</v>
      </c>
      <c r="F89" s="214" t="s">
        <v>82</v>
      </c>
      <c r="G89" s="214" t="s">
        <v>852</v>
      </c>
      <c r="H89" s="775" t="s">
        <v>40</v>
      </c>
      <c r="I89" s="214" t="s">
        <v>867</v>
      </c>
      <c r="K89" s="307"/>
      <c r="L89" s="307"/>
      <c r="M89" s="307"/>
    </row>
    <row r="90" spans="1:13" ht="15" customHeight="1">
      <c r="A90" s="1224" t="s">
        <v>901</v>
      </c>
      <c r="B90" s="1161"/>
      <c r="C90" s="305" t="s">
        <v>902</v>
      </c>
      <c r="D90" s="308">
        <v>2002.5</v>
      </c>
      <c r="E90" s="308">
        <v>1993.8</v>
      </c>
      <c r="F90" s="309">
        <v>1983.2</v>
      </c>
      <c r="G90" s="491">
        <v>2004.3</v>
      </c>
      <c r="H90" s="801">
        <v>2003</v>
      </c>
      <c r="I90" s="303"/>
    </row>
    <row r="91" spans="1:13" ht="15" customHeight="1">
      <c r="A91" s="1161" t="s">
        <v>903</v>
      </c>
      <c r="B91" s="1161"/>
      <c r="C91" s="305" t="s">
        <v>902</v>
      </c>
      <c r="D91" s="920">
        <v>30.4</v>
      </c>
      <c r="E91" s="920">
        <v>29.9</v>
      </c>
      <c r="F91" s="491">
        <v>29.2</v>
      </c>
      <c r="G91" s="491">
        <v>31</v>
      </c>
      <c r="H91" s="801">
        <v>11.4</v>
      </c>
      <c r="I91" s="303"/>
      <c r="J91" s="64"/>
      <c r="K91" s="64"/>
      <c r="L91" s="64"/>
      <c r="M91" s="64"/>
    </row>
    <row r="92" spans="1:13" ht="15" customHeight="1">
      <c r="A92" s="1161" t="s">
        <v>904</v>
      </c>
      <c r="B92" s="1161"/>
      <c r="C92" s="305" t="s">
        <v>560</v>
      </c>
      <c r="D92" s="802">
        <v>60</v>
      </c>
      <c r="E92" s="802">
        <v>67</v>
      </c>
      <c r="F92" s="802">
        <v>71</v>
      </c>
      <c r="G92" s="803">
        <v>68</v>
      </c>
      <c r="H92" s="804">
        <v>73</v>
      </c>
      <c r="I92" s="303"/>
      <c r="J92" s="64"/>
      <c r="K92" s="64"/>
      <c r="L92" s="64"/>
      <c r="M92" s="64"/>
    </row>
    <row r="93" spans="1:13" ht="30" customHeight="1">
      <c r="A93" s="1161" t="s">
        <v>905</v>
      </c>
      <c r="B93" s="1161"/>
      <c r="C93" s="305" t="s">
        <v>906</v>
      </c>
      <c r="D93" s="311">
        <v>3</v>
      </c>
      <c r="E93" s="311" t="s">
        <v>907</v>
      </c>
      <c r="F93" s="311">
        <v>1</v>
      </c>
      <c r="G93" s="492">
        <v>2</v>
      </c>
      <c r="H93" s="805">
        <v>1</v>
      </c>
      <c r="I93" s="303"/>
    </row>
    <row r="94" spans="1:13" ht="15" customHeight="1">
      <c r="A94" s="1161" t="s">
        <v>908</v>
      </c>
      <c r="B94" s="1161"/>
      <c r="C94" s="305" t="s">
        <v>560</v>
      </c>
      <c r="D94" s="312" t="s">
        <v>909</v>
      </c>
      <c r="E94" s="312" t="s">
        <v>910</v>
      </c>
      <c r="F94" s="312" t="s">
        <v>911</v>
      </c>
      <c r="G94" s="370" t="s">
        <v>912</v>
      </c>
      <c r="H94" s="370" t="s">
        <v>912</v>
      </c>
      <c r="I94" s="303"/>
    </row>
    <row r="95" spans="1:13" ht="15" customHeight="1">
      <c r="A95" s="1161" t="s">
        <v>913</v>
      </c>
      <c r="B95" s="1161"/>
      <c r="C95" s="305" t="s">
        <v>569</v>
      </c>
      <c r="D95" s="312" t="s">
        <v>914</v>
      </c>
      <c r="E95" s="312" t="s">
        <v>915</v>
      </c>
      <c r="F95" s="312" t="s">
        <v>916</v>
      </c>
      <c r="G95" s="459" t="s">
        <v>917</v>
      </c>
      <c r="H95" s="806" t="s">
        <v>918</v>
      </c>
      <c r="I95" s="262"/>
    </row>
    <row r="96" spans="1:13" s="772" customFormat="1" ht="15" customHeight="1">
      <c r="A96" s="176" t="s">
        <v>919</v>
      </c>
      <c r="B96" s="769"/>
      <c r="C96" s="770"/>
      <c r="D96" s="770"/>
      <c r="E96" s="770"/>
      <c r="F96" s="770"/>
      <c r="G96" s="771"/>
      <c r="H96" s="771"/>
      <c r="I96" s="769"/>
    </row>
    <row r="97" spans="1:10" s="772" customFormat="1" ht="40.200000000000003" customHeight="1">
      <c r="A97" s="1032" t="s">
        <v>920</v>
      </c>
      <c r="B97" s="1032"/>
      <c r="C97" s="1032"/>
      <c r="D97" s="1032"/>
      <c r="E97" s="1032"/>
      <c r="F97" s="1032"/>
      <c r="G97" s="1032"/>
      <c r="H97" s="1032"/>
      <c r="I97" s="1032"/>
      <c r="J97" s="773"/>
    </row>
    <row r="98" spans="1:10" s="772" customFormat="1" ht="15" customHeight="1">
      <c r="A98" s="769" t="s">
        <v>921</v>
      </c>
      <c r="B98" s="769"/>
      <c r="C98" s="770"/>
      <c r="D98" s="770"/>
      <c r="E98" s="770"/>
      <c r="F98" s="770"/>
      <c r="G98" s="771"/>
      <c r="H98" s="771"/>
      <c r="I98" s="769"/>
    </row>
    <row r="99" spans="1:10" s="772" customFormat="1" ht="30" customHeight="1">
      <c r="A99" s="1149" t="s">
        <v>922</v>
      </c>
      <c r="B99" s="1149"/>
      <c r="C99" s="1149"/>
      <c r="D99" s="1149"/>
      <c r="E99" s="1149"/>
      <c r="F99" s="1149"/>
      <c r="G99" s="1149"/>
      <c r="H99" s="1149"/>
      <c r="I99" s="1149"/>
    </row>
    <row r="100" spans="1:10" s="772" customFormat="1" ht="15" customHeight="1">
      <c r="A100" s="769" t="s">
        <v>923</v>
      </c>
      <c r="B100" s="769"/>
      <c r="C100" s="770"/>
      <c r="D100" s="770"/>
      <c r="E100" s="770"/>
      <c r="F100" s="770"/>
      <c r="G100" s="771"/>
      <c r="H100" s="771"/>
      <c r="I100" s="769"/>
    </row>
    <row r="101" spans="1:10" ht="15" customHeight="1">
      <c r="A101" s="349"/>
      <c r="G101" s="313"/>
      <c r="H101" s="313"/>
      <c r="I101" s="196" t="s">
        <v>32</v>
      </c>
    </row>
    <row r="102" spans="1:10" ht="30" customHeight="1">
      <c r="A102" s="1148" t="s">
        <v>924</v>
      </c>
      <c r="B102" s="1148"/>
      <c r="C102" s="214" t="s">
        <v>116</v>
      </c>
      <c r="D102" s="214" t="s">
        <v>550</v>
      </c>
      <c r="E102" s="214" t="s">
        <v>882</v>
      </c>
      <c r="F102" s="214" t="s">
        <v>82</v>
      </c>
      <c r="G102" s="214" t="s">
        <v>852</v>
      </c>
      <c r="H102" s="775" t="s">
        <v>40</v>
      </c>
      <c r="I102" s="214" t="s">
        <v>867</v>
      </c>
      <c r="J102" s="530"/>
    </row>
    <row r="103" spans="1:10" ht="15" customHeight="1">
      <c r="A103" s="1175" t="s">
        <v>120</v>
      </c>
      <c r="B103" s="1175"/>
      <c r="C103" s="215" t="s">
        <v>856</v>
      </c>
      <c r="D103" s="314">
        <v>1.5</v>
      </c>
      <c r="E103" s="314">
        <v>1.3</v>
      </c>
      <c r="F103" s="315">
        <v>0.87</v>
      </c>
      <c r="G103" s="493">
        <v>0.98</v>
      </c>
      <c r="H103" s="807">
        <v>0.75</v>
      </c>
      <c r="I103" s="303"/>
    </row>
    <row r="104" spans="1:10" ht="15" customHeight="1">
      <c r="A104" s="1199" t="s">
        <v>855</v>
      </c>
      <c r="B104" s="1199"/>
      <c r="C104" s="316" t="s">
        <v>856</v>
      </c>
      <c r="D104" s="317">
        <v>1.3</v>
      </c>
      <c r="E104" s="317">
        <v>1.2</v>
      </c>
      <c r="F104" s="318">
        <v>0.72</v>
      </c>
      <c r="G104" s="494">
        <v>1.07</v>
      </c>
      <c r="H104" s="808">
        <v>0.87</v>
      </c>
      <c r="I104" s="319"/>
    </row>
    <row r="105" spans="1:10" ht="15" customHeight="1">
      <c r="A105" s="1158" t="s">
        <v>857</v>
      </c>
      <c r="B105" s="1158"/>
      <c r="C105" s="320" t="s">
        <v>856</v>
      </c>
      <c r="D105" s="321">
        <v>1.5</v>
      </c>
      <c r="E105" s="321">
        <v>1.3</v>
      </c>
      <c r="F105" s="322">
        <v>0.83</v>
      </c>
      <c r="G105" s="495">
        <v>0.71</v>
      </c>
      <c r="H105" s="779">
        <v>0.42</v>
      </c>
      <c r="I105" s="323"/>
    </row>
    <row r="106" spans="1:10" ht="15" customHeight="1">
      <c r="A106" s="210"/>
      <c r="G106" s="207"/>
      <c r="H106" s="15"/>
    </row>
    <row r="107" spans="1:10" ht="15" customHeight="1">
      <c r="A107" s="209"/>
      <c r="F107" s="313"/>
      <c r="G107" s="313"/>
      <c r="H107" s="640"/>
      <c r="I107" s="196" t="s">
        <v>32</v>
      </c>
    </row>
    <row r="108" spans="1:10" ht="30" customHeight="1">
      <c r="A108" s="1202" t="s">
        <v>925</v>
      </c>
      <c r="B108" s="1202"/>
      <c r="C108" s="214" t="s">
        <v>116</v>
      </c>
      <c r="D108" s="214" t="s">
        <v>550</v>
      </c>
      <c r="E108" s="214" t="s">
        <v>882</v>
      </c>
      <c r="F108" s="214" t="s">
        <v>82</v>
      </c>
      <c r="G108" s="214" t="s">
        <v>852</v>
      </c>
      <c r="H108" s="775" t="s">
        <v>40</v>
      </c>
      <c r="I108" s="214" t="s">
        <v>867</v>
      </c>
    </row>
    <row r="109" spans="1:10" ht="15" customHeight="1">
      <c r="A109" s="1170" t="s">
        <v>926</v>
      </c>
      <c r="B109" s="215" t="s">
        <v>120</v>
      </c>
      <c r="C109" s="215" t="s">
        <v>569</v>
      </c>
      <c r="D109" s="324">
        <v>123</v>
      </c>
      <c r="E109" s="324">
        <v>120</v>
      </c>
      <c r="F109" s="324">
        <v>127</v>
      </c>
      <c r="G109" s="492">
        <v>139</v>
      </c>
      <c r="H109" s="809">
        <v>139</v>
      </c>
      <c r="I109" s="303"/>
    </row>
    <row r="110" spans="1:10" ht="15" customHeight="1">
      <c r="A110" s="1203"/>
      <c r="B110" s="1157" t="s">
        <v>855</v>
      </c>
      <c r="C110" s="220" t="s">
        <v>569</v>
      </c>
      <c r="D110" s="325">
        <v>88</v>
      </c>
      <c r="E110" s="325">
        <v>89</v>
      </c>
      <c r="F110" s="325">
        <v>96</v>
      </c>
      <c r="G110" s="202">
        <v>97</v>
      </c>
      <c r="H110" s="785">
        <v>89</v>
      </c>
      <c r="I110" s="319"/>
    </row>
    <row r="111" spans="1:10" ht="15" customHeight="1">
      <c r="A111" s="1203"/>
      <c r="B111" s="1158"/>
      <c r="C111" s="225" t="s">
        <v>885</v>
      </c>
      <c r="D111" s="326">
        <v>71.540000000000006</v>
      </c>
      <c r="E111" s="326">
        <v>74.17</v>
      </c>
      <c r="F111" s="326">
        <v>75.59</v>
      </c>
      <c r="G111" s="496">
        <f>G110/G109*100</f>
        <v>69.7841726618705</v>
      </c>
      <c r="H111" s="810">
        <v>64.03</v>
      </c>
      <c r="I111" s="327"/>
    </row>
    <row r="112" spans="1:10" ht="15" customHeight="1">
      <c r="A112" s="1203"/>
      <c r="B112" s="1157" t="s">
        <v>857</v>
      </c>
      <c r="C112" s="220" t="s">
        <v>569</v>
      </c>
      <c r="D112" s="328">
        <v>35</v>
      </c>
      <c r="E112" s="328">
        <v>31</v>
      </c>
      <c r="F112" s="328">
        <v>31</v>
      </c>
      <c r="G112" s="497">
        <f>G109-G110</f>
        <v>42</v>
      </c>
      <c r="H112" s="811">
        <v>50</v>
      </c>
      <c r="I112" s="319"/>
    </row>
    <row r="113" spans="1:13" ht="15" customHeight="1">
      <c r="A113" s="1204"/>
      <c r="B113" s="1158"/>
      <c r="C113" s="225" t="s">
        <v>885</v>
      </c>
      <c r="D113" s="329">
        <v>28.46</v>
      </c>
      <c r="E113" s="329">
        <v>25.83</v>
      </c>
      <c r="F113" s="329">
        <v>24.41</v>
      </c>
      <c r="G113" s="498">
        <f>G112/G109*100</f>
        <v>30.215827338129497</v>
      </c>
      <c r="H113" s="812">
        <v>35.97</v>
      </c>
      <c r="I113" s="327"/>
    </row>
    <row r="114" spans="1:13" ht="15" customHeight="1">
      <c r="A114" s="1205" t="s">
        <v>927</v>
      </c>
      <c r="B114" s="215" t="s">
        <v>120</v>
      </c>
      <c r="C114" s="215" t="s">
        <v>569</v>
      </c>
      <c r="D114" s="324">
        <v>16</v>
      </c>
      <c r="E114" s="324">
        <v>43</v>
      </c>
      <c r="F114" s="324">
        <v>79</v>
      </c>
      <c r="G114" s="206">
        <v>77</v>
      </c>
      <c r="H114" s="813">
        <v>44</v>
      </c>
      <c r="I114" s="323"/>
    </row>
    <row r="115" spans="1:13" ht="30" customHeight="1">
      <c r="A115" s="1203"/>
      <c r="B115" s="331" t="s">
        <v>928</v>
      </c>
      <c r="C115" s="261" t="s">
        <v>856</v>
      </c>
      <c r="D115" s="871">
        <f>D114/(D109+D114)*100</f>
        <v>11.510791366906476</v>
      </c>
      <c r="E115" s="871">
        <f>E114/(E109+E114)*100</f>
        <v>26.380368098159508</v>
      </c>
      <c r="F115" s="871">
        <f>F114/(F109+F114)*100</f>
        <v>38.349514563106794</v>
      </c>
      <c r="G115" s="871">
        <f>G114/(G109+G114)*100</f>
        <v>35.648148148148145</v>
      </c>
      <c r="H115" s="871">
        <f>H114/(H109+H114)*100</f>
        <v>24.043715846994534</v>
      </c>
      <c r="I115" s="332"/>
    </row>
    <row r="116" spans="1:13" ht="15" customHeight="1">
      <c r="A116" s="1203"/>
      <c r="B116" s="1157" t="s">
        <v>855</v>
      </c>
      <c r="C116" s="220" t="s">
        <v>569</v>
      </c>
      <c r="D116" s="325">
        <v>13</v>
      </c>
      <c r="E116" s="325">
        <v>39</v>
      </c>
      <c r="F116" s="325">
        <v>76</v>
      </c>
      <c r="G116" s="499">
        <v>59</v>
      </c>
      <c r="H116" s="814">
        <v>33</v>
      </c>
      <c r="I116" s="319"/>
    </row>
    <row r="117" spans="1:13" ht="15" customHeight="1">
      <c r="A117" s="1203"/>
      <c r="B117" s="1158"/>
      <c r="C117" s="225" t="s">
        <v>856</v>
      </c>
      <c r="D117" s="322">
        <v>81.25</v>
      </c>
      <c r="E117" s="322">
        <v>90.7</v>
      </c>
      <c r="F117" s="322">
        <v>96.2</v>
      </c>
      <c r="G117" s="500">
        <f>G116/G114*100</f>
        <v>76.623376623376629</v>
      </c>
      <c r="H117" s="794">
        <v>75</v>
      </c>
      <c r="I117" s="332"/>
    </row>
    <row r="118" spans="1:13" ht="15" customHeight="1">
      <c r="A118" s="1203"/>
      <c r="B118" s="1157" t="s">
        <v>857</v>
      </c>
      <c r="C118" s="220" t="s">
        <v>569</v>
      </c>
      <c r="D118" s="325">
        <v>3</v>
      </c>
      <c r="E118" s="325">
        <v>4</v>
      </c>
      <c r="F118" s="325">
        <v>3</v>
      </c>
      <c r="G118" s="499">
        <v>18</v>
      </c>
      <c r="H118" s="814">
        <v>11</v>
      </c>
      <c r="I118" s="319"/>
    </row>
    <row r="119" spans="1:13" ht="15" customHeight="1">
      <c r="A119" s="1203"/>
      <c r="B119" s="1158"/>
      <c r="C119" s="225" t="s">
        <v>856</v>
      </c>
      <c r="D119" s="322">
        <v>18.75</v>
      </c>
      <c r="E119" s="322">
        <v>9.3000000000000007</v>
      </c>
      <c r="F119" s="322">
        <v>3.8</v>
      </c>
      <c r="G119" s="495">
        <f>G118/G114*100</f>
        <v>23.376623376623375</v>
      </c>
      <c r="H119" s="815">
        <v>25</v>
      </c>
      <c r="I119" s="323"/>
    </row>
    <row r="120" spans="1:13" ht="15" customHeight="1">
      <c r="A120" s="1225" t="s">
        <v>929</v>
      </c>
      <c r="B120" s="215" t="s">
        <v>120</v>
      </c>
      <c r="C120" s="215" t="s">
        <v>569</v>
      </c>
      <c r="D120" s="333" t="s">
        <v>47</v>
      </c>
      <c r="E120" s="333" t="s">
        <v>47</v>
      </c>
      <c r="F120" s="324">
        <v>20</v>
      </c>
      <c r="G120" s="492">
        <v>17</v>
      </c>
      <c r="H120" s="809">
        <v>24</v>
      </c>
      <c r="I120" s="303"/>
      <c r="J120" s="297"/>
    </row>
    <row r="121" spans="1:13" ht="15" customHeight="1">
      <c r="A121" s="1225"/>
      <c r="B121" s="220" t="s">
        <v>855</v>
      </c>
      <c r="C121" s="220" t="s">
        <v>569</v>
      </c>
      <c r="D121" s="334" t="s">
        <v>47</v>
      </c>
      <c r="E121" s="334" t="s">
        <v>47</v>
      </c>
      <c r="F121" s="325">
        <v>2</v>
      </c>
      <c r="G121" s="499">
        <v>1</v>
      </c>
      <c r="H121" s="814">
        <v>2</v>
      </c>
      <c r="I121" s="319"/>
    </row>
    <row r="122" spans="1:13" ht="15" customHeight="1">
      <c r="A122" s="1226"/>
      <c r="B122" s="224" t="s">
        <v>860</v>
      </c>
      <c r="C122" s="224" t="s">
        <v>569</v>
      </c>
      <c r="D122" s="335" t="s">
        <v>47</v>
      </c>
      <c r="E122" s="335" t="s">
        <v>47</v>
      </c>
      <c r="F122" s="336">
        <v>18</v>
      </c>
      <c r="G122" s="651">
        <v>16</v>
      </c>
      <c r="H122" s="816">
        <v>22</v>
      </c>
      <c r="I122" s="327"/>
    </row>
    <row r="123" spans="1:13" ht="15" customHeight="1">
      <c r="G123" s="313"/>
      <c r="H123" s="313"/>
      <c r="M123" s="884"/>
    </row>
    <row r="124" spans="1:13" ht="15" customHeight="1">
      <c r="A124" s="209"/>
      <c r="C124" s="207"/>
      <c r="D124" s="207"/>
      <c r="E124" s="207"/>
      <c r="F124" s="207"/>
      <c r="G124" s="196" t="s">
        <v>447</v>
      </c>
      <c r="H124" s="64"/>
    </row>
    <row r="125" spans="1:13" ht="30" customHeight="1">
      <c r="A125" s="1148" t="s">
        <v>930</v>
      </c>
      <c r="B125" s="1148"/>
      <c r="C125" s="337" t="s">
        <v>116</v>
      </c>
      <c r="D125" s="213" t="s">
        <v>38</v>
      </c>
      <c r="E125" s="213" t="s">
        <v>852</v>
      </c>
      <c r="F125" s="775" t="s">
        <v>40</v>
      </c>
      <c r="G125" s="214" t="s">
        <v>867</v>
      </c>
    </row>
    <row r="126" spans="1:13" ht="15" customHeight="1">
      <c r="A126" s="1201" t="s">
        <v>931</v>
      </c>
      <c r="B126" s="1201"/>
      <c r="C126" s="338" t="s">
        <v>932</v>
      </c>
      <c r="D126" s="339">
        <v>20909825</v>
      </c>
      <c r="E126" s="501">
        <v>20333662</v>
      </c>
      <c r="F126" s="785">
        <v>21125472</v>
      </c>
      <c r="G126" s="340"/>
    </row>
    <row r="127" spans="1:13" ht="15" customHeight="1">
      <c r="A127" s="1150" t="s">
        <v>933</v>
      </c>
      <c r="B127" s="1151"/>
      <c r="C127" s="341" t="s">
        <v>569</v>
      </c>
      <c r="D127" s="342">
        <v>3015</v>
      </c>
      <c r="E127" s="501">
        <v>3015</v>
      </c>
      <c r="F127" s="785">
        <v>3027</v>
      </c>
      <c r="G127" s="343"/>
      <c r="H127" s="530"/>
    </row>
    <row r="128" spans="1:13" ht="15" customHeight="1">
      <c r="A128" s="1220" t="s">
        <v>934</v>
      </c>
      <c r="B128" s="1221"/>
      <c r="C128" s="344" t="s">
        <v>856</v>
      </c>
      <c r="D128" s="345">
        <v>54</v>
      </c>
      <c r="E128" s="502">
        <v>54</v>
      </c>
      <c r="F128" s="813">
        <v>55</v>
      </c>
      <c r="G128" s="247"/>
      <c r="H128" s="349"/>
    </row>
    <row r="129" spans="1:14" ht="15" customHeight="1">
      <c r="A129" s="1201" t="s">
        <v>935</v>
      </c>
      <c r="B129" s="1201"/>
      <c r="C129" s="346" t="s">
        <v>856</v>
      </c>
      <c r="D129" s="339">
        <v>77</v>
      </c>
      <c r="E129" s="503">
        <v>77</v>
      </c>
      <c r="F129" s="809">
        <v>77</v>
      </c>
      <c r="G129" s="347"/>
    </row>
    <row r="130" spans="1:14" ht="15" customHeight="1">
      <c r="A130" s="1201" t="s">
        <v>936</v>
      </c>
      <c r="B130" s="1201"/>
      <c r="C130" s="320" t="s">
        <v>856</v>
      </c>
      <c r="D130" s="339">
        <v>71</v>
      </c>
      <c r="E130" s="503">
        <v>71</v>
      </c>
      <c r="F130" s="813">
        <v>73</v>
      </c>
      <c r="G130" s="348"/>
    </row>
    <row r="131" spans="1:14" ht="15" customHeight="1">
      <c r="A131" s="209" t="s">
        <v>937</v>
      </c>
      <c r="B131" s="530"/>
      <c r="D131" s="350"/>
      <c r="E131" s="350"/>
      <c r="F131" s="351"/>
      <c r="G131" s="817"/>
    </row>
    <row r="132" spans="1:14" ht="45.45" customHeight="1">
      <c r="A132" s="1163" t="s">
        <v>938</v>
      </c>
      <c r="B132" s="1163"/>
      <c r="C132" s="1163"/>
      <c r="D132" s="1163"/>
      <c r="E132" s="1163"/>
      <c r="F132" s="1163"/>
      <c r="G132" s="1163"/>
      <c r="H132" s="1163"/>
      <c r="I132" s="1163"/>
    </row>
    <row r="133" spans="1:14" ht="15" customHeight="1">
      <c r="A133" s="207" t="s">
        <v>939</v>
      </c>
      <c r="C133" s="207"/>
      <c r="D133" s="207"/>
      <c r="E133" s="207"/>
      <c r="F133" s="207"/>
      <c r="G133" s="207"/>
    </row>
    <row r="134" spans="1:14" ht="15" customHeight="1">
      <c r="C134" s="207"/>
      <c r="D134" s="207"/>
      <c r="E134" s="207"/>
      <c r="F134" s="207"/>
      <c r="G134" s="207"/>
    </row>
    <row r="135" spans="1:14" ht="15" customHeight="1"/>
    <row r="136" spans="1:14" ht="15" customHeight="1">
      <c r="A136" s="928" t="s">
        <v>1187</v>
      </c>
    </row>
    <row r="137" spans="1:14" ht="15" customHeight="1">
      <c r="A137" s="211"/>
      <c r="I137" s="196" t="s">
        <v>32</v>
      </c>
    </row>
    <row r="138" spans="1:14" ht="30" customHeight="1">
      <c r="A138" s="1148" t="s">
        <v>940</v>
      </c>
      <c r="B138" s="1148"/>
      <c r="C138" s="214" t="s">
        <v>116</v>
      </c>
      <c r="D138" s="214" t="s">
        <v>550</v>
      </c>
      <c r="E138" s="214" t="s">
        <v>882</v>
      </c>
      <c r="F138" s="214" t="s">
        <v>82</v>
      </c>
      <c r="G138" s="214" t="s">
        <v>852</v>
      </c>
      <c r="H138" s="86" t="s">
        <v>40</v>
      </c>
      <c r="I138" s="214" t="s">
        <v>867</v>
      </c>
      <c r="J138" s="930"/>
      <c r="K138" s="827"/>
      <c r="L138" s="827"/>
      <c r="M138" s="827"/>
      <c r="N138" s="827"/>
    </row>
    <row r="139" spans="1:14" ht="15" customHeight="1">
      <c r="A139" s="1164" t="s">
        <v>941</v>
      </c>
      <c r="B139" s="1165"/>
      <c r="C139" s="354" t="s">
        <v>569</v>
      </c>
      <c r="D139" s="546">
        <v>110</v>
      </c>
      <c r="E139" s="546">
        <v>108</v>
      </c>
      <c r="F139" s="545" t="s">
        <v>942</v>
      </c>
      <c r="G139" s="328">
        <v>129</v>
      </c>
      <c r="H139" s="831">
        <v>105</v>
      </c>
      <c r="I139" s="548"/>
    </row>
    <row r="140" spans="1:14" ht="15" customHeight="1">
      <c r="A140" s="1170" t="s">
        <v>943</v>
      </c>
      <c r="B140" s="358" t="s">
        <v>120</v>
      </c>
      <c r="C140" s="304" t="s">
        <v>569</v>
      </c>
      <c r="D140" s="339">
        <v>116</v>
      </c>
      <c r="E140" s="339">
        <v>146</v>
      </c>
      <c r="F140" s="510" t="s">
        <v>944</v>
      </c>
      <c r="G140" s="503">
        <v>173</v>
      </c>
      <c r="H140" s="831">
        <f>H141+H142</f>
        <v>164</v>
      </c>
      <c r="I140" s="359"/>
    </row>
    <row r="141" spans="1:14" ht="15" customHeight="1">
      <c r="A141" s="1171"/>
      <c r="B141" s="361" t="s">
        <v>945</v>
      </c>
      <c r="C141" s="360" t="s">
        <v>569</v>
      </c>
      <c r="D141" s="362">
        <v>49</v>
      </c>
      <c r="E141" s="362">
        <v>78</v>
      </c>
      <c r="F141" s="363">
        <v>65</v>
      </c>
      <c r="G141" s="507">
        <v>105</v>
      </c>
      <c r="H141" s="832">
        <v>91</v>
      </c>
      <c r="I141" s="364"/>
    </row>
    <row r="142" spans="1:14" ht="15" customHeight="1">
      <c r="A142" s="1171"/>
      <c r="B142" s="355" t="s">
        <v>946</v>
      </c>
      <c r="C142" s="365" t="s">
        <v>569</v>
      </c>
      <c r="D142" s="366">
        <v>67</v>
      </c>
      <c r="E142" s="366">
        <v>68</v>
      </c>
      <c r="F142" s="367">
        <v>82</v>
      </c>
      <c r="G142" s="508">
        <v>68</v>
      </c>
      <c r="H142" s="833">
        <v>73</v>
      </c>
      <c r="I142" s="368"/>
    </row>
    <row r="143" spans="1:14" ht="15" customHeight="1">
      <c r="A143" s="1170" t="s">
        <v>947</v>
      </c>
      <c r="B143" s="358" t="s">
        <v>120</v>
      </c>
      <c r="C143" s="304" t="s">
        <v>569</v>
      </c>
      <c r="D143" s="369">
        <v>259</v>
      </c>
      <c r="E143" s="369">
        <v>261</v>
      </c>
      <c r="F143" s="363">
        <v>254</v>
      </c>
      <c r="G143" s="504">
        <v>284</v>
      </c>
      <c r="H143" s="831">
        <f>H144+H145</f>
        <v>244</v>
      </c>
      <c r="I143" s="359"/>
    </row>
    <row r="144" spans="1:14" ht="15" customHeight="1">
      <c r="A144" s="1171"/>
      <c r="B144" s="361" t="s">
        <v>945</v>
      </c>
      <c r="C144" s="360" t="s">
        <v>569</v>
      </c>
      <c r="D144" s="362">
        <v>191</v>
      </c>
      <c r="E144" s="362">
        <v>176</v>
      </c>
      <c r="F144" s="363">
        <v>183</v>
      </c>
      <c r="G144" s="504">
        <v>205</v>
      </c>
      <c r="H144" s="832">
        <v>173</v>
      </c>
      <c r="I144" s="364"/>
    </row>
    <row r="145" spans="1:14" ht="15" customHeight="1">
      <c r="A145" s="1171"/>
      <c r="B145" s="355" t="s">
        <v>946</v>
      </c>
      <c r="C145" s="365" t="s">
        <v>569</v>
      </c>
      <c r="D145" s="366">
        <v>68</v>
      </c>
      <c r="E145" s="366">
        <v>85</v>
      </c>
      <c r="F145" s="367">
        <v>71</v>
      </c>
      <c r="G145" s="505">
        <v>79</v>
      </c>
      <c r="H145" s="833">
        <v>71</v>
      </c>
      <c r="I145" s="368"/>
    </row>
    <row r="146" spans="1:14" ht="15" customHeight="1">
      <c r="A146" s="1170" t="s">
        <v>948</v>
      </c>
      <c r="B146" s="358" t="s">
        <v>120</v>
      </c>
      <c r="C146" s="304" t="s">
        <v>560</v>
      </c>
      <c r="D146" s="652">
        <v>44.8</v>
      </c>
      <c r="E146" s="652">
        <v>55.9</v>
      </c>
      <c r="F146" s="653">
        <v>57.9</v>
      </c>
      <c r="G146" s="610">
        <v>60.9</v>
      </c>
      <c r="H146" s="834">
        <v>67.2</v>
      </c>
      <c r="I146" s="370"/>
      <c r="J146" s="349"/>
    </row>
    <row r="147" spans="1:14" ht="15" customHeight="1">
      <c r="A147" s="1171"/>
      <c r="B147" s="381" t="s">
        <v>945</v>
      </c>
      <c r="C147" s="360" t="s">
        <v>560</v>
      </c>
      <c r="D147" s="654">
        <v>25.7</v>
      </c>
      <c r="E147" s="654">
        <v>44.3</v>
      </c>
      <c r="F147" s="653">
        <v>35.5</v>
      </c>
      <c r="G147" s="610">
        <v>51.2</v>
      </c>
      <c r="H147" s="835">
        <v>52.6</v>
      </c>
      <c r="I147" s="371"/>
    </row>
    <row r="148" spans="1:14" ht="15" customHeight="1">
      <c r="A148" s="1200"/>
      <c r="B148" s="382" t="s">
        <v>946</v>
      </c>
      <c r="C148" s="365" t="s">
        <v>560</v>
      </c>
      <c r="D148" s="655">
        <v>98.5</v>
      </c>
      <c r="E148" s="656">
        <v>80</v>
      </c>
      <c r="F148" s="657">
        <v>115.5</v>
      </c>
      <c r="G148" s="611">
        <v>86.1</v>
      </c>
      <c r="H148" s="836">
        <v>102.8</v>
      </c>
      <c r="I148" s="372"/>
      <c r="J148" s="774"/>
      <c r="K148" s="772"/>
      <c r="L148" s="772"/>
    </row>
    <row r="149" spans="1:14" ht="30" customHeight="1">
      <c r="A149" s="1166" t="s">
        <v>949</v>
      </c>
      <c r="B149" s="1165"/>
      <c r="C149" s="543" t="s">
        <v>950</v>
      </c>
      <c r="D149" s="547">
        <v>43</v>
      </c>
      <c r="E149" s="547">
        <v>42</v>
      </c>
      <c r="F149" s="547">
        <v>56</v>
      </c>
      <c r="G149" s="328">
        <v>60</v>
      </c>
      <c r="H149" s="831">
        <v>65</v>
      </c>
      <c r="I149" s="364"/>
      <c r="J149" s="818"/>
      <c r="K149" s="186"/>
      <c r="L149" s="772"/>
    </row>
    <row r="150" spans="1:14" ht="15" customHeight="1">
      <c r="A150" s="1255" t="s">
        <v>951</v>
      </c>
      <c r="B150" s="358" t="s">
        <v>120</v>
      </c>
      <c r="C150" s="304" t="s">
        <v>569</v>
      </c>
      <c r="D150" s="324">
        <v>82</v>
      </c>
      <c r="E150" s="324">
        <v>112</v>
      </c>
      <c r="F150" s="363">
        <v>122</v>
      </c>
      <c r="G150" s="507">
        <v>127</v>
      </c>
      <c r="H150" s="831">
        <f>H151+H152</f>
        <v>181</v>
      </c>
      <c r="I150" s="370"/>
      <c r="J150" s="819"/>
      <c r="K150" s="819"/>
      <c r="L150" s="772"/>
    </row>
    <row r="151" spans="1:14" ht="15" customHeight="1">
      <c r="A151" s="1157"/>
      <c r="B151" s="361" t="s">
        <v>945</v>
      </c>
      <c r="C151" s="360" t="s">
        <v>569</v>
      </c>
      <c r="D151" s="362">
        <v>32</v>
      </c>
      <c r="E151" s="362">
        <v>48</v>
      </c>
      <c r="F151" s="363">
        <v>44</v>
      </c>
      <c r="G151" s="507">
        <v>60</v>
      </c>
      <c r="H151" s="832">
        <v>102</v>
      </c>
      <c r="I151" s="371"/>
      <c r="J151" s="772"/>
      <c r="K151" s="772"/>
      <c r="L151" s="772"/>
    </row>
    <row r="152" spans="1:14" ht="15" customHeight="1">
      <c r="A152" s="1157"/>
      <c r="B152" s="355" t="s">
        <v>946</v>
      </c>
      <c r="C152" s="365" t="s">
        <v>569</v>
      </c>
      <c r="D152" s="366">
        <v>50</v>
      </c>
      <c r="E152" s="366">
        <v>64</v>
      </c>
      <c r="F152" s="367">
        <v>78</v>
      </c>
      <c r="G152" s="505">
        <v>67</v>
      </c>
      <c r="H152" s="833">
        <v>79</v>
      </c>
      <c r="I152" s="372"/>
      <c r="J152" s="772"/>
      <c r="K152" s="772"/>
      <c r="L152" s="772"/>
    </row>
    <row r="153" spans="1:14" ht="15" customHeight="1">
      <c r="A153" s="1256" t="s">
        <v>952</v>
      </c>
      <c r="B153" s="358" t="s">
        <v>120</v>
      </c>
      <c r="C153" s="304" t="s">
        <v>560</v>
      </c>
      <c r="D153" s="309">
        <v>94.3</v>
      </c>
      <c r="E153" s="309">
        <v>94.9</v>
      </c>
      <c r="F153" s="612">
        <v>95.3</v>
      </c>
      <c r="G153" s="615">
        <v>98.4</v>
      </c>
      <c r="H153" s="834">
        <v>98.4</v>
      </c>
      <c r="I153" s="370"/>
      <c r="J153" s="772"/>
      <c r="K153" s="772"/>
      <c r="L153" s="772"/>
    </row>
    <row r="154" spans="1:14" ht="15" customHeight="1">
      <c r="A154" s="1257"/>
      <c r="B154" s="361" t="s">
        <v>945</v>
      </c>
      <c r="C154" s="360" t="s">
        <v>560</v>
      </c>
      <c r="D154" s="373">
        <v>88.9</v>
      </c>
      <c r="E154" s="373">
        <v>98</v>
      </c>
      <c r="F154" s="612">
        <v>89.8</v>
      </c>
      <c r="G154" s="610">
        <v>98.4</v>
      </c>
      <c r="H154" s="835">
        <v>97.1</v>
      </c>
      <c r="I154" s="364"/>
      <c r="J154" s="772"/>
      <c r="K154" s="772"/>
      <c r="L154" s="772"/>
    </row>
    <row r="155" spans="1:14" ht="15" customHeight="1">
      <c r="A155" s="1257"/>
      <c r="B155" s="355" t="s">
        <v>946</v>
      </c>
      <c r="C155" s="365" t="s">
        <v>560</v>
      </c>
      <c r="D155" s="374">
        <v>98</v>
      </c>
      <c r="E155" s="374">
        <v>92.8</v>
      </c>
      <c r="F155" s="613">
        <v>98.7</v>
      </c>
      <c r="G155" s="614">
        <v>98.5</v>
      </c>
      <c r="H155" s="836">
        <v>100</v>
      </c>
      <c r="I155" s="368"/>
      <c r="J155" s="772"/>
      <c r="K155" s="772"/>
      <c r="L155" s="772"/>
      <c r="M155" s="885"/>
    </row>
    <row r="156" spans="1:14" ht="15" customHeight="1">
      <c r="A156" s="1255" t="s">
        <v>953</v>
      </c>
      <c r="B156" s="358" t="s">
        <v>120</v>
      </c>
      <c r="C156" s="33" t="s">
        <v>800</v>
      </c>
      <c r="D156" s="369">
        <v>209</v>
      </c>
      <c r="E156" s="369">
        <v>236</v>
      </c>
      <c r="F156" s="363">
        <v>312</v>
      </c>
      <c r="G156" s="504">
        <v>327</v>
      </c>
      <c r="H156" s="831">
        <v>496</v>
      </c>
      <c r="I156" s="359"/>
      <c r="J156" s="933"/>
      <c r="K156" s="934"/>
      <c r="L156" s="934"/>
      <c r="M156" s="934"/>
      <c r="N156" s="886"/>
    </row>
    <row r="157" spans="1:14" ht="15" customHeight="1">
      <c r="A157" s="1258"/>
      <c r="B157" s="361" t="s">
        <v>945</v>
      </c>
      <c r="C157" s="360" t="s">
        <v>569</v>
      </c>
      <c r="D157" s="362">
        <v>72</v>
      </c>
      <c r="E157" s="362">
        <v>86</v>
      </c>
      <c r="F157" s="363">
        <v>128</v>
      </c>
      <c r="G157" s="504">
        <v>129</v>
      </c>
      <c r="H157" s="837">
        <v>237</v>
      </c>
      <c r="I157" s="364"/>
      <c r="J157" s="772"/>
      <c r="K157" s="772"/>
      <c r="L157" s="772"/>
      <c r="N157" s="887"/>
    </row>
    <row r="158" spans="1:14" ht="15" customHeight="1">
      <c r="A158" s="1258"/>
      <c r="B158" s="355" t="s">
        <v>946</v>
      </c>
      <c r="C158" s="365" t="s">
        <v>569</v>
      </c>
      <c r="D158" s="366">
        <v>137</v>
      </c>
      <c r="E158" s="366">
        <v>150</v>
      </c>
      <c r="F158" s="367">
        <v>184</v>
      </c>
      <c r="G158" s="505">
        <v>198</v>
      </c>
      <c r="H158" s="833">
        <v>259</v>
      </c>
      <c r="I158" s="368"/>
      <c r="J158" s="933"/>
      <c r="K158" s="934"/>
      <c r="L158" s="934"/>
      <c r="M158" s="934"/>
      <c r="N158" s="887"/>
    </row>
    <row r="159" spans="1:14" s="823" customFormat="1" ht="15" customHeight="1">
      <c r="A159" s="1255" t="s">
        <v>954</v>
      </c>
      <c r="B159" s="358" t="s">
        <v>120</v>
      </c>
      <c r="C159" s="304" t="s">
        <v>569</v>
      </c>
      <c r="D159" s="369">
        <v>232</v>
      </c>
      <c r="E159" s="369">
        <v>244</v>
      </c>
      <c r="F159" s="363">
        <v>301</v>
      </c>
      <c r="G159" s="504">
        <v>348</v>
      </c>
      <c r="H159" s="334" t="s">
        <v>47</v>
      </c>
      <c r="I159" s="821"/>
      <c r="J159" s="772"/>
      <c r="K159" s="822"/>
      <c r="L159" s="822"/>
    </row>
    <row r="160" spans="1:14" s="823" customFormat="1" ht="15" customHeight="1">
      <c r="A160" s="1258"/>
      <c r="B160" s="361" t="s">
        <v>945</v>
      </c>
      <c r="C160" s="360" t="s">
        <v>569</v>
      </c>
      <c r="D160" s="362">
        <v>107</v>
      </c>
      <c r="E160" s="362">
        <v>108</v>
      </c>
      <c r="F160" s="363">
        <v>142</v>
      </c>
      <c r="G160" s="504">
        <v>164</v>
      </c>
      <c r="H160" s="837" t="s">
        <v>47</v>
      </c>
      <c r="I160" s="824"/>
      <c r="J160" s="825"/>
      <c r="K160" s="822"/>
      <c r="L160" s="822"/>
    </row>
    <row r="161" spans="1:14" s="823" customFormat="1" ht="15" customHeight="1">
      <c r="A161" s="1258"/>
      <c r="B161" s="355" t="s">
        <v>955</v>
      </c>
      <c r="C161" s="365" t="s">
        <v>569</v>
      </c>
      <c r="D161" s="366">
        <v>125</v>
      </c>
      <c r="E161" s="366">
        <v>136</v>
      </c>
      <c r="F161" s="367">
        <v>159</v>
      </c>
      <c r="G161" s="505">
        <v>184</v>
      </c>
      <c r="H161" s="833" t="s">
        <v>47</v>
      </c>
      <c r="I161" s="826"/>
      <c r="J161" s="822"/>
      <c r="K161" s="822"/>
      <c r="L161" s="822"/>
    </row>
    <row r="162" spans="1:14" ht="15" customHeight="1">
      <c r="A162" s="1255" t="s">
        <v>956</v>
      </c>
      <c r="B162" s="358" t="s">
        <v>120</v>
      </c>
      <c r="C162" s="304" t="s">
        <v>569</v>
      </c>
      <c r="D162" s="369">
        <v>60</v>
      </c>
      <c r="E162" s="369">
        <v>81</v>
      </c>
      <c r="F162" s="363">
        <v>118</v>
      </c>
      <c r="G162" s="504">
        <v>140</v>
      </c>
      <c r="H162" s="831">
        <v>132</v>
      </c>
      <c r="I162" s="359"/>
      <c r="J162" s="772"/>
      <c r="K162" s="772"/>
      <c r="L162" s="772"/>
    </row>
    <row r="163" spans="1:14" ht="15" customHeight="1">
      <c r="A163" s="1258"/>
      <c r="B163" s="361" t="s">
        <v>855</v>
      </c>
      <c r="C163" s="360" t="s">
        <v>569</v>
      </c>
      <c r="D163" s="362">
        <v>0</v>
      </c>
      <c r="E163" s="362">
        <v>1</v>
      </c>
      <c r="F163" s="363">
        <v>8</v>
      </c>
      <c r="G163" s="504">
        <v>2</v>
      </c>
      <c r="H163" s="837">
        <v>3</v>
      </c>
      <c r="I163" s="364"/>
      <c r="J163" s="772"/>
      <c r="K163" s="772"/>
      <c r="L163" s="772"/>
    </row>
    <row r="164" spans="1:14" ht="15" customHeight="1">
      <c r="A164" s="1258"/>
      <c r="B164" s="355" t="s">
        <v>957</v>
      </c>
      <c r="C164" s="365" t="s">
        <v>569</v>
      </c>
      <c r="D164" s="366">
        <v>60</v>
      </c>
      <c r="E164" s="366">
        <v>80</v>
      </c>
      <c r="F164" s="367">
        <v>110</v>
      </c>
      <c r="G164" s="505">
        <v>138</v>
      </c>
      <c r="H164" s="833">
        <v>129</v>
      </c>
      <c r="I164" s="368"/>
      <c r="J164" s="772"/>
      <c r="K164" s="772"/>
      <c r="L164" s="772"/>
    </row>
    <row r="165" spans="1:14" ht="15" customHeight="1">
      <c r="A165" s="1170" t="s">
        <v>958</v>
      </c>
      <c r="B165" s="358" t="s">
        <v>120</v>
      </c>
      <c r="C165" s="304" t="s">
        <v>569</v>
      </c>
      <c r="D165" s="369">
        <v>14</v>
      </c>
      <c r="E165" s="369">
        <v>11</v>
      </c>
      <c r="F165" s="363">
        <v>10</v>
      </c>
      <c r="G165" s="504">
        <v>10</v>
      </c>
      <c r="H165" s="831">
        <v>9</v>
      </c>
      <c r="I165" s="359"/>
      <c r="J165" s="772"/>
      <c r="K165" s="772"/>
      <c r="L165" s="772"/>
    </row>
    <row r="166" spans="1:14" ht="15" customHeight="1">
      <c r="A166" s="1171"/>
      <c r="B166" s="361" t="s">
        <v>945</v>
      </c>
      <c r="C166" s="360" t="s">
        <v>569</v>
      </c>
      <c r="D166" s="362">
        <v>2</v>
      </c>
      <c r="E166" s="362">
        <v>2</v>
      </c>
      <c r="F166" s="363">
        <v>1</v>
      </c>
      <c r="G166" s="504">
        <v>1</v>
      </c>
      <c r="H166" s="837">
        <v>0</v>
      </c>
      <c r="I166" s="364"/>
      <c r="J166" s="772"/>
      <c r="K166" s="772"/>
      <c r="L166" s="772"/>
    </row>
    <row r="167" spans="1:14" ht="15" customHeight="1">
      <c r="A167" s="1171"/>
      <c r="B167" s="355" t="s">
        <v>946</v>
      </c>
      <c r="C167" s="365" t="s">
        <v>569</v>
      </c>
      <c r="D167" s="366">
        <v>12</v>
      </c>
      <c r="E167" s="366">
        <v>9</v>
      </c>
      <c r="F167" s="367">
        <v>9</v>
      </c>
      <c r="G167" s="505">
        <v>9</v>
      </c>
      <c r="H167" s="833">
        <v>9</v>
      </c>
      <c r="I167" s="368"/>
      <c r="J167" s="772"/>
      <c r="K167" s="772"/>
      <c r="L167" s="772"/>
    </row>
    <row r="168" spans="1:14" ht="15" customHeight="1">
      <c r="A168" s="1260" t="s">
        <v>959</v>
      </c>
      <c r="B168" s="1191"/>
      <c r="C168" s="391" t="s">
        <v>856</v>
      </c>
      <c r="D168" s="392">
        <v>84</v>
      </c>
      <c r="E168" s="392">
        <v>89</v>
      </c>
      <c r="F168" s="531">
        <v>92.600000000000009</v>
      </c>
      <c r="G168" s="532">
        <v>88.8</v>
      </c>
      <c r="H168" s="838">
        <v>93.2</v>
      </c>
      <c r="I168" s="262"/>
      <c r="J168" s="818"/>
      <c r="K168" s="186"/>
      <c r="L168" s="772"/>
    </row>
    <row r="169" spans="1:14" ht="15" customHeight="1">
      <c r="A169" s="1170" t="s">
        <v>960</v>
      </c>
      <c r="B169" s="358" t="s">
        <v>120</v>
      </c>
      <c r="C169" s="304" t="s">
        <v>906</v>
      </c>
      <c r="D169" s="324">
        <v>43</v>
      </c>
      <c r="E169" s="324">
        <v>51</v>
      </c>
      <c r="F169" s="363">
        <v>71</v>
      </c>
      <c r="G169" s="504">
        <v>89</v>
      </c>
      <c r="H169" s="831">
        <v>94</v>
      </c>
      <c r="I169" s="370"/>
      <c r="J169" s="186"/>
      <c r="K169" s="186"/>
      <c r="L169" s="772"/>
    </row>
    <row r="170" spans="1:14" ht="15" customHeight="1">
      <c r="A170" s="1257"/>
      <c r="B170" s="361" t="s">
        <v>945</v>
      </c>
      <c r="C170" s="360" t="s">
        <v>906</v>
      </c>
      <c r="D170" s="328">
        <v>13</v>
      </c>
      <c r="E170" s="328">
        <v>21</v>
      </c>
      <c r="F170" s="363">
        <v>30</v>
      </c>
      <c r="G170" s="504">
        <v>28</v>
      </c>
      <c r="H170" s="832">
        <v>25</v>
      </c>
      <c r="I170" s="371"/>
      <c r="J170" s="772"/>
      <c r="K170" s="772"/>
      <c r="L170" s="772"/>
    </row>
    <row r="171" spans="1:14" ht="15" customHeight="1">
      <c r="A171" s="1257"/>
      <c r="B171" s="375" t="s">
        <v>946</v>
      </c>
      <c r="C171" s="365" t="s">
        <v>906</v>
      </c>
      <c r="D171" s="376">
        <v>30</v>
      </c>
      <c r="E171" s="376">
        <v>30</v>
      </c>
      <c r="F171" s="367">
        <v>41</v>
      </c>
      <c r="G171" s="505">
        <v>61</v>
      </c>
      <c r="H171" s="833">
        <v>69</v>
      </c>
      <c r="I171" s="372"/>
    </row>
    <row r="172" spans="1:14" ht="15" customHeight="1">
      <c r="A172" s="1219" t="s">
        <v>961</v>
      </c>
      <c r="B172" s="1219"/>
      <c r="C172" s="305" t="s">
        <v>569</v>
      </c>
      <c r="D172" s="378" t="s">
        <v>56</v>
      </c>
      <c r="E172" s="378" t="s">
        <v>56</v>
      </c>
      <c r="F172" s="379">
        <v>40</v>
      </c>
      <c r="G172" s="506">
        <v>60</v>
      </c>
      <c r="H172" s="831">
        <v>84</v>
      </c>
      <c r="I172" s="370"/>
    </row>
    <row r="173" spans="1:14" ht="30" customHeight="1">
      <c r="A173" s="1164" t="s">
        <v>962</v>
      </c>
      <c r="B173" s="1165"/>
      <c r="C173" s="354" t="s">
        <v>569</v>
      </c>
      <c r="D173" s="328">
        <v>23</v>
      </c>
      <c r="E173" s="328">
        <v>26</v>
      </c>
      <c r="F173" s="328">
        <v>61</v>
      </c>
      <c r="G173" s="549">
        <v>139</v>
      </c>
      <c r="H173" s="831">
        <f>34+10</f>
        <v>44</v>
      </c>
      <c r="I173" s="371"/>
      <c r="J173" s="722"/>
    </row>
    <row r="174" spans="1:14" ht="15" customHeight="1">
      <c r="A174" s="1170" t="s">
        <v>963</v>
      </c>
      <c r="B174" s="358" t="s">
        <v>120</v>
      </c>
      <c r="C174" s="304" t="s">
        <v>569</v>
      </c>
      <c r="D174" s="369">
        <v>0</v>
      </c>
      <c r="E174" s="369">
        <v>1</v>
      </c>
      <c r="F174" s="363">
        <v>2</v>
      </c>
      <c r="G174" s="507">
        <v>1</v>
      </c>
      <c r="H174" s="831">
        <v>0</v>
      </c>
      <c r="I174" s="359"/>
      <c r="J174" s="933"/>
      <c r="K174" s="934"/>
      <c r="L174" s="934"/>
      <c r="M174" s="934"/>
      <c r="N174" s="887"/>
    </row>
    <row r="175" spans="1:14" ht="15" customHeight="1">
      <c r="A175" s="1171"/>
      <c r="B175" s="361" t="s">
        <v>945</v>
      </c>
      <c r="C175" s="360" t="s">
        <v>569</v>
      </c>
      <c r="D175" s="362">
        <v>0</v>
      </c>
      <c r="E175" s="362">
        <v>1</v>
      </c>
      <c r="F175" s="363">
        <v>1</v>
      </c>
      <c r="G175" s="507">
        <v>0</v>
      </c>
      <c r="H175" s="832">
        <v>0</v>
      </c>
      <c r="I175" s="364"/>
    </row>
    <row r="176" spans="1:14" ht="15" customHeight="1">
      <c r="A176" s="1171"/>
      <c r="B176" s="355" t="s">
        <v>946</v>
      </c>
      <c r="C176" s="365" t="s">
        <v>569</v>
      </c>
      <c r="D176" s="366">
        <v>0</v>
      </c>
      <c r="E176" s="366">
        <v>0</v>
      </c>
      <c r="F176" s="367">
        <v>1</v>
      </c>
      <c r="G176" s="508">
        <v>1</v>
      </c>
      <c r="H176" s="833">
        <v>0</v>
      </c>
      <c r="I176" s="368"/>
      <c r="J176" s="349"/>
    </row>
    <row r="177" spans="1:14" ht="15" customHeight="1">
      <c r="A177" s="1170" t="s">
        <v>964</v>
      </c>
      <c r="B177" s="358" t="s">
        <v>120</v>
      </c>
      <c r="C177" s="304" t="s">
        <v>569</v>
      </c>
      <c r="D177" s="369">
        <v>189</v>
      </c>
      <c r="E177" s="369">
        <v>185</v>
      </c>
      <c r="F177" s="363">
        <v>210</v>
      </c>
      <c r="G177" s="507">
        <v>237</v>
      </c>
      <c r="H177" s="831">
        <v>260</v>
      </c>
      <c r="I177" s="359"/>
      <c r="J177" s="349"/>
    </row>
    <row r="178" spans="1:14" ht="15" customHeight="1">
      <c r="A178" s="1171"/>
      <c r="B178" s="361" t="s">
        <v>945</v>
      </c>
      <c r="C178" s="360" t="s">
        <v>569</v>
      </c>
      <c r="D178" s="362">
        <v>55</v>
      </c>
      <c r="E178" s="362">
        <v>56</v>
      </c>
      <c r="F178" s="363" t="s">
        <v>965</v>
      </c>
      <c r="G178" s="507">
        <v>68</v>
      </c>
      <c r="H178" s="832">
        <v>87</v>
      </c>
      <c r="I178" s="364"/>
    </row>
    <row r="179" spans="1:14" ht="15" customHeight="1">
      <c r="A179" s="1171"/>
      <c r="B179" s="355" t="s">
        <v>946</v>
      </c>
      <c r="C179" s="365" t="s">
        <v>569</v>
      </c>
      <c r="D179" s="366">
        <v>134</v>
      </c>
      <c r="E179" s="366">
        <v>129</v>
      </c>
      <c r="F179" s="367">
        <v>148</v>
      </c>
      <c r="G179" s="508">
        <v>169</v>
      </c>
      <c r="H179" s="833">
        <v>173</v>
      </c>
      <c r="I179" s="368"/>
    </row>
    <row r="180" spans="1:14" ht="15" customHeight="1">
      <c r="A180" s="1170" t="s">
        <v>966</v>
      </c>
      <c r="B180" s="358" t="s">
        <v>120</v>
      </c>
      <c r="C180" s="304" t="s">
        <v>569</v>
      </c>
      <c r="D180" s="369">
        <v>4</v>
      </c>
      <c r="E180" s="369">
        <v>3</v>
      </c>
      <c r="F180" s="363">
        <v>0</v>
      </c>
      <c r="G180" s="507">
        <v>1</v>
      </c>
      <c r="H180" s="831">
        <v>0</v>
      </c>
      <c r="I180" s="359"/>
    </row>
    <row r="181" spans="1:14" ht="15" customHeight="1">
      <c r="A181" s="1171"/>
      <c r="B181" s="381" t="s">
        <v>945</v>
      </c>
      <c r="C181" s="360" t="s">
        <v>569</v>
      </c>
      <c r="D181" s="362">
        <v>0</v>
      </c>
      <c r="E181" s="362">
        <v>0</v>
      </c>
      <c r="F181" s="363">
        <v>0</v>
      </c>
      <c r="G181" s="507">
        <v>0</v>
      </c>
      <c r="H181" s="832">
        <v>0</v>
      </c>
      <c r="I181" s="364"/>
    </row>
    <row r="182" spans="1:14" ht="15" customHeight="1">
      <c r="A182" s="1200"/>
      <c r="B182" s="382" t="s">
        <v>946</v>
      </c>
      <c r="C182" s="365" t="s">
        <v>569</v>
      </c>
      <c r="D182" s="366">
        <v>4</v>
      </c>
      <c r="E182" s="366">
        <v>3</v>
      </c>
      <c r="F182" s="367">
        <v>0</v>
      </c>
      <c r="G182" s="508">
        <v>1</v>
      </c>
      <c r="H182" s="833">
        <v>0</v>
      </c>
      <c r="I182" s="368"/>
    </row>
    <row r="183" spans="1:14" ht="30" customHeight="1">
      <c r="A183" s="1166" t="s">
        <v>967</v>
      </c>
      <c r="B183" s="1167"/>
      <c r="C183" s="354" t="s">
        <v>906</v>
      </c>
      <c r="D183" s="497">
        <v>44</v>
      </c>
      <c r="E183" s="497">
        <v>23</v>
      </c>
      <c r="F183" s="497">
        <v>42</v>
      </c>
      <c r="G183" s="328">
        <v>26</v>
      </c>
      <c r="H183" s="831">
        <v>26</v>
      </c>
      <c r="I183" s="364"/>
      <c r="J183" s="527"/>
    </row>
    <row r="184" spans="1:14" ht="45.45" customHeight="1">
      <c r="A184" s="1164" t="s">
        <v>968</v>
      </c>
      <c r="B184" s="1165"/>
      <c r="C184" s="354" t="s">
        <v>569</v>
      </c>
      <c r="D184" s="362">
        <v>13</v>
      </c>
      <c r="E184" s="362">
        <v>12</v>
      </c>
      <c r="F184" s="328">
        <v>16</v>
      </c>
      <c r="G184" s="506">
        <v>12</v>
      </c>
      <c r="H184" s="831">
        <v>11</v>
      </c>
      <c r="I184" s="364"/>
      <c r="J184" s="933"/>
      <c r="K184" s="934"/>
      <c r="L184" s="934"/>
      <c r="M184" s="934"/>
      <c r="N184" s="887"/>
    </row>
    <row r="185" spans="1:14" ht="15" customHeight="1">
      <c r="A185" s="1170" t="s">
        <v>969</v>
      </c>
      <c r="B185" s="358" t="s">
        <v>120</v>
      </c>
      <c r="C185" s="386" t="s">
        <v>569</v>
      </c>
      <c r="D185" s="587">
        <v>13</v>
      </c>
      <c r="E185" s="587">
        <v>42</v>
      </c>
      <c r="F185" s="324">
        <v>79.5</v>
      </c>
      <c r="G185" s="511">
        <v>15</v>
      </c>
      <c r="H185" s="839">
        <v>24</v>
      </c>
      <c r="I185" s="262"/>
    </row>
    <row r="186" spans="1:14" ht="15" customHeight="1">
      <c r="A186" s="1170"/>
      <c r="B186" s="220" t="s">
        <v>855</v>
      </c>
      <c r="C186" s="387" t="s">
        <v>569</v>
      </c>
      <c r="D186" s="698">
        <v>5</v>
      </c>
      <c r="E186" s="698">
        <v>11</v>
      </c>
      <c r="F186" s="325">
        <v>32.5</v>
      </c>
      <c r="G186" s="512">
        <v>5</v>
      </c>
      <c r="H186" s="840">
        <v>12</v>
      </c>
      <c r="I186" s="388"/>
    </row>
    <row r="187" spans="1:14" ht="15" customHeight="1">
      <c r="A187" s="1259"/>
      <c r="B187" s="224" t="s">
        <v>860</v>
      </c>
      <c r="C187" s="389" t="s">
        <v>569</v>
      </c>
      <c r="D187" s="384">
        <v>8</v>
      </c>
      <c r="E187" s="384">
        <v>31</v>
      </c>
      <c r="F187" s="336">
        <v>47</v>
      </c>
      <c r="G187" s="509">
        <v>10</v>
      </c>
      <c r="H187" s="841">
        <v>12</v>
      </c>
      <c r="I187" s="390"/>
    </row>
    <row r="188" spans="1:14" s="208" customFormat="1" ht="15" customHeight="1">
      <c r="A188" s="1222" t="s">
        <v>970</v>
      </c>
      <c r="B188" s="1222"/>
      <c r="C188" s="1222"/>
      <c r="D188" s="1222"/>
      <c r="E188" s="1222"/>
      <c r="F188" s="1222"/>
      <c r="G188" s="1222"/>
      <c r="H188" s="1222"/>
      <c r="I188" s="1222"/>
    </row>
    <row r="189" spans="1:14" s="208" customFormat="1" ht="15" customHeight="1">
      <c r="A189" s="1261" t="s">
        <v>971</v>
      </c>
      <c r="B189" s="1261"/>
      <c r="C189" s="1261"/>
      <c r="D189" s="1261"/>
      <c r="E189" s="1261"/>
      <c r="F189" s="1261"/>
      <c r="G189" s="1261"/>
      <c r="H189" s="1261"/>
      <c r="I189" s="1261"/>
    </row>
    <row r="190" spans="1:14" s="208" customFormat="1" ht="30" customHeight="1">
      <c r="A190" s="1163" t="s">
        <v>972</v>
      </c>
      <c r="B190" s="1163"/>
      <c r="C190" s="1163"/>
      <c r="D190" s="1163"/>
      <c r="E190" s="1163"/>
      <c r="F190" s="1163"/>
      <c r="G190" s="1163"/>
      <c r="H190" s="1163"/>
      <c r="I190" s="1163"/>
    </row>
    <row r="191" spans="1:14" s="208" customFormat="1" ht="30" customHeight="1">
      <c r="A191" s="1168" t="s">
        <v>973</v>
      </c>
      <c r="B191" s="1168"/>
      <c r="C191" s="1168"/>
      <c r="D191" s="1168"/>
      <c r="E191" s="1168"/>
      <c r="F191" s="1168"/>
      <c r="G191" s="1168"/>
      <c r="H191" s="1168"/>
      <c r="I191" s="1168"/>
      <c r="J191" s="926"/>
    </row>
    <row r="192" spans="1:14" s="208" customFormat="1" ht="30" customHeight="1">
      <c r="A192" s="1163" t="s">
        <v>974</v>
      </c>
      <c r="B192" s="1163"/>
      <c r="C192" s="1163"/>
      <c r="D192" s="1163"/>
      <c r="E192" s="1163"/>
      <c r="F192" s="1163"/>
      <c r="G192" s="1163"/>
      <c r="H192" s="1163"/>
      <c r="I192" s="1163"/>
      <c r="J192" s="770"/>
      <c r="L192" s="64"/>
    </row>
    <row r="193" spans="1:14" s="208" customFormat="1" ht="45.15" customHeight="1">
      <c r="A193" s="1169" t="s">
        <v>975</v>
      </c>
      <c r="B193" s="1169"/>
      <c r="C193" s="1169"/>
      <c r="D193" s="1169"/>
      <c r="E193" s="1169"/>
      <c r="F193" s="1169"/>
      <c r="G193" s="1169"/>
      <c r="H193" s="1169"/>
      <c r="I193" s="1169"/>
      <c r="J193" s="842"/>
      <c r="L193" s="64"/>
    </row>
    <row r="194" spans="1:14" s="208" customFormat="1" ht="30" customHeight="1">
      <c r="A194" s="1169" t="s">
        <v>976</v>
      </c>
      <c r="B194" s="1169"/>
      <c r="C194" s="1169"/>
      <c r="D194" s="1169"/>
      <c r="E194" s="1169"/>
      <c r="F194" s="1169"/>
      <c r="G194" s="1169"/>
      <c r="H194" s="1169"/>
      <c r="I194" s="1169"/>
      <c r="L194" s="64"/>
    </row>
    <row r="195" spans="1:14" s="208" customFormat="1" ht="15" customHeight="1">
      <c r="A195" s="207"/>
      <c r="B195" s="207"/>
      <c r="D195" s="396"/>
      <c r="E195" s="396"/>
      <c r="F195" s="396"/>
      <c r="H195" s="207"/>
      <c r="I195" s="207"/>
      <c r="L195" s="702"/>
    </row>
    <row r="196" spans="1:14" ht="15" customHeight="1">
      <c r="A196" s="211"/>
      <c r="I196" s="196" t="s">
        <v>32</v>
      </c>
    </row>
    <row r="197" spans="1:14" s="208" customFormat="1" ht="30" customHeight="1">
      <c r="A197" s="1148" t="s">
        <v>977</v>
      </c>
      <c r="B197" s="1148"/>
      <c r="C197" s="306" t="s">
        <v>116</v>
      </c>
      <c r="D197" s="213" t="s">
        <v>36</v>
      </c>
      <c r="E197" s="213" t="s">
        <v>37</v>
      </c>
      <c r="F197" s="213" t="s">
        <v>38</v>
      </c>
      <c r="G197" s="213" t="s">
        <v>852</v>
      </c>
      <c r="H197" s="86" t="s">
        <v>40</v>
      </c>
      <c r="I197" s="213" t="s">
        <v>867</v>
      </c>
      <c r="J197" s="930"/>
      <c r="K197" s="827"/>
      <c r="L197" s="827"/>
      <c r="M197" s="827"/>
      <c r="N197" s="827"/>
    </row>
    <row r="198" spans="1:14" s="208" customFormat="1" ht="15" customHeight="1">
      <c r="A198" s="1175" t="s">
        <v>978</v>
      </c>
      <c r="B198" s="1175"/>
      <c r="C198" s="346" t="s">
        <v>979</v>
      </c>
      <c r="D198" s="333" t="s">
        <v>56</v>
      </c>
      <c r="E198" s="397">
        <v>64.400000000000006</v>
      </c>
      <c r="F198" s="397">
        <v>64.400000000000006</v>
      </c>
      <c r="G198" s="513">
        <v>64.3</v>
      </c>
      <c r="H198" s="844">
        <v>65.2</v>
      </c>
      <c r="I198" s="398"/>
      <c r="J198" s="530"/>
    </row>
    <row r="199" spans="1:14" s="208" customFormat="1" ht="15" customHeight="1">
      <c r="A199" s="207" t="s">
        <v>980</v>
      </c>
      <c r="B199" s="207"/>
      <c r="D199" s="259"/>
      <c r="E199" s="259"/>
      <c r="F199" s="259"/>
      <c r="G199" s="259"/>
      <c r="H199" s="259"/>
      <c r="I199" s="207"/>
      <c r="J199" s="530"/>
    </row>
    <row r="200" spans="1:14" ht="15" customHeight="1">
      <c r="A200" s="399"/>
      <c r="B200" s="400"/>
      <c r="C200" s="401"/>
      <c r="D200" s="396"/>
      <c r="E200" s="396"/>
      <c r="F200" s="313"/>
      <c r="G200" s="402"/>
      <c r="J200" s="403"/>
      <c r="K200" s="403"/>
      <c r="L200" s="403"/>
      <c r="M200" s="403"/>
    </row>
    <row r="201" spans="1:14" ht="15" customHeight="1">
      <c r="A201" s="211"/>
      <c r="H201" s="196" t="s">
        <v>981</v>
      </c>
      <c r="I201" s="624"/>
    </row>
    <row r="202" spans="1:14" s="209" customFormat="1" ht="30" customHeight="1">
      <c r="A202" s="1148" t="s">
        <v>982</v>
      </c>
      <c r="B202" s="1227"/>
      <c r="C202" s="214" t="s">
        <v>116</v>
      </c>
      <c r="D202" s="214" t="s">
        <v>983</v>
      </c>
      <c r="E202" s="404" t="s">
        <v>550</v>
      </c>
      <c r="F202" s="405" t="s">
        <v>882</v>
      </c>
      <c r="G202" s="405" t="s">
        <v>82</v>
      </c>
      <c r="H202" s="213" t="s">
        <v>867</v>
      </c>
      <c r="I202" s="930"/>
      <c r="J202" s="827"/>
      <c r="K202" s="827"/>
      <c r="L202" s="827"/>
      <c r="M202" s="827"/>
    </row>
    <row r="203" spans="1:14" s="209" customFormat="1" ht="15" customHeight="1">
      <c r="A203" s="1161" t="s">
        <v>984</v>
      </c>
      <c r="B203" s="354" t="s">
        <v>855</v>
      </c>
      <c r="C203" s="354" t="s">
        <v>569</v>
      </c>
      <c r="D203" s="406">
        <v>10</v>
      </c>
      <c r="E203" s="406">
        <v>10</v>
      </c>
      <c r="F203" s="406">
        <v>9</v>
      </c>
      <c r="G203" s="325">
        <v>7</v>
      </c>
      <c r="H203" s="407"/>
    </row>
    <row r="204" spans="1:14" s="209" customFormat="1" ht="15" customHeight="1">
      <c r="A204" s="1161"/>
      <c r="B204" s="408" t="s">
        <v>857</v>
      </c>
      <c r="C204" s="408" t="s">
        <v>569</v>
      </c>
      <c r="D204" s="385">
        <v>1</v>
      </c>
      <c r="E204" s="385">
        <v>1</v>
      </c>
      <c r="F204" s="409">
        <v>2</v>
      </c>
      <c r="G204" s="410">
        <v>2</v>
      </c>
      <c r="H204" s="330"/>
    </row>
    <row r="205" spans="1:14" s="209" customFormat="1" ht="15" customHeight="1">
      <c r="A205" s="1248" t="s">
        <v>985</v>
      </c>
      <c r="B205" s="411" t="s">
        <v>855</v>
      </c>
      <c r="C205" s="411" t="s">
        <v>569</v>
      </c>
      <c r="D205" s="406">
        <v>4</v>
      </c>
      <c r="E205" s="406">
        <v>4</v>
      </c>
      <c r="F205" s="412">
        <v>3</v>
      </c>
      <c r="G205" s="413">
        <v>2</v>
      </c>
      <c r="H205" s="414"/>
    </row>
    <row r="206" spans="1:14" s="209" customFormat="1" ht="15" customHeight="1">
      <c r="A206" s="1171"/>
      <c r="B206" s="408" t="s">
        <v>857</v>
      </c>
      <c r="C206" s="357" t="s">
        <v>569</v>
      </c>
      <c r="D206" s="385">
        <v>1</v>
      </c>
      <c r="E206" s="385">
        <v>1</v>
      </c>
      <c r="F206" s="409">
        <v>2</v>
      </c>
      <c r="G206" s="410">
        <v>2</v>
      </c>
      <c r="H206" s="415"/>
    </row>
    <row r="207" spans="1:14" s="209" customFormat="1" ht="15" customHeight="1">
      <c r="A207" s="1171" t="s">
        <v>986</v>
      </c>
      <c r="B207" s="416" t="s">
        <v>855</v>
      </c>
      <c r="C207" s="416" t="s">
        <v>569</v>
      </c>
      <c r="D207" s="406">
        <v>3</v>
      </c>
      <c r="E207" s="406">
        <v>3</v>
      </c>
      <c r="F207" s="412">
        <v>3</v>
      </c>
      <c r="G207" s="413">
        <v>3</v>
      </c>
      <c r="H207" s="414"/>
    </row>
    <row r="208" spans="1:14" s="209" customFormat="1" ht="15" customHeight="1">
      <c r="A208" s="1171"/>
      <c r="B208" s="408" t="s">
        <v>857</v>
      </c>
      <c r="C208" s="357" t="s">
        <v>569</v>
      </c>
      <c r="D208" s="385">
        <v>2</v>
      </c>
      <c r="E208" s="385">
        <v>2</v>
      </c>
      <c r="F208" s="409">
        <v>2</v>
      </c>
      <c r="G208" s="410">
        <v>2</v>
      </c>
      <c r="H208" s="415"/>
    </row>
    <row r="209" spans="1:12" s="209" customFormat="1" ht="15" customHeight="1">
      <c r="A209" s="1171" t="s">
        <v>987</v>
      </c>
      <c r="B209" s="411" t="s">
        <v>855</v>
      </c>
      <c r="C209" s="411" t="s">
        <v>569</v>
      </c>
      <c r="D209" s="406">
        <v>1</v>
      </c>
      <c r="E209" s="406">
        <v>1</v>
      </c>
      <c r="F209" s="412">
        <v>1</v>
      </c>
      <c r="G209" s="413">
        <v>1</v>
      </c>
      <c r="H209" s="414"/>
    </row>
    <row r="210" spans="1:12" s="209" customFormat="1" ht="15" customHeight="1">
      <c r="A210" s="1171"/>
      <c r="B210" s="408" t="s">
        <v>857</v>
      </c>
      <c r="C210" s="357" t="s">
        <v>569</v>
      </c>
      <c r="D210" s="385">
        <v>2</v>
      </c>
      <c r="E210" s="385">
        <v>2</v>
      </c>
      <c r="F210" s="409">
        <v>2</v>
      </c>
      <c r="G210" s="410">
        <v>2</v>
      </c>
      <c r="H210" s="415"/>
    </row>
    <row r="211" spans="1:12" s="209" customFormat="1" ht="15" customHeight="1">
      <c r="A211" s="1171" t="s">
        <v>988</v>
      </c>
      <c r="B211" s="416" t="s">
        <v>855</v>
      </c>
      <c r="C211" s="416" t="s">
        <v>569</v>
      </c>
      <c r="D211" s="406">
        <v>49</v>
      </c>
      <c r="E211" s="406">
        <v>49</v>
      </c>
      <c r="F211" s="406">
        <v>46</v>
      </c>
      <c r="G211" s="325">
        <v>46</v>
      </c>
      <c r="H211" s="407"/>
    </row>
    <row r="212" spans="1:12" s="209" customFormat="1" ht="15" customHeight="1">
      <c r="A212" s="1161"/>
      <c r="B212" s="408" t="s">
        <v>857</v>
      </c>
      <c r="C212" s="408" t="s">
        <v>569</v>
      </c>
      <c r="D212" s="417">
        <v>0</v>
      </c>
      <c r="E212" s="417">
        <v>0</v>
      </c>
      <c r="F212" s="417">
        <v>0</v>
      </c>
      <c r="G212" s="376">
        <v>0</v>
      </c>
      <c r="H212" s="418"/>
    </row>
    <row r="213" spans="1:12" s="209" customFormat="1" ht="15" customHeight="1">
      <c r="A213" s="209" t="s">
        <v>989</v>
      </c>
      <c r="B213" s="400"/>
      <c r="C213" s="401"/>
      <c r="D213" s="419"/>
      <c r="E213" s="419"/>
      <c r="F213" s="419"/>
      <c r="G213" s="400"/>
      <c r="H213" s="420"/>
      <c r="I213" s="421"/>
      <c r="J213" s="422"/>
      <c r="K213" s="400"/>
    </row>
    <row r="214" spans="1:12" ht="15" customHeight="1">
      <c r="A214" s="211"/>
      <c r="I214" s="624"/>
    </row>
    <row r="215" spans="1:12" s="209" customFormat="1" ht="15" customHeight="1">
      <c r="A215" s="423"/>
      <c r="B215" s="400"/>
      <c r="C215" s="401"/>
      <c r="D215" s="419"/>
      <c r="E215" s="419"/>
      <c r="G215" s="196" t="s">
        <v>981</v>
      </c>
      <c r="H215" s="420"/>
      <c r="I215" s="421"/>
      <c r="J215" s="422"/>
      <c r="K215" s="400"/>
    </row>
    <row r="216" spans="1:12" s="209" customFormat="1" ht="30" customHeight="1">
      <c r="A216" s="1148" t="s">
        <v>982</v>
      </c>
      <c r="B216" s="1227"/>
      <c r="C216" s="405" t="s">
        <v>116</v>
      </c>
      <c r="D216" s="214" t="s">
        <v>852</v>
      </c>
      <c r="E216" s="214" t="s">
        <v>117</v>
      </c>
      <c r="F216" s="214" t="s">
        <v>990</v>
      </c>
      <c r="G216" s="213" t="s">
        <v>867</v>
      </c>
      <c r="H216" s="827"/>
      <c r="I216" s="827"/>
      <c r="J216" s="827"/>
      <c r="K216" s="827"/>
      <c r="L216" s="400"/>
    </row>
    <row r="217" spans="1:12" s="209" customFormat="1" ht="15" customHeight="1">
      <c r="A217" s="1161" t="s">
        <v>567</v>
      </c>
      <c r="B217" s="411" t="s">
        <v>855</v>
      </c>
      <c r="C217" s="416" t="s">
        <v>569</v>
      </c>
      <c r="D217" s="424">
        <v>7</v>
      </c>
      <c r="E217" s="514">
        <v>7</v>
      </c>
      <c r="F217" s="514">
        <v>8</v>
      </c>
      <c r="G217" s="407"/>
      <c r="H217" s="400"/>
      <c r="I217" s="420"/>
      <c r="J217" s="421"/>
      <c r="K217" s="422"/>
      <c r="L217" s="400"/>
    </row>
    <row r="218" spans="1:12" s="209" customFormat="1" ht="15" customHeight="1">
      <c r="A218" s="1161"/>
      <c r="B218" s="408" t="s">
        <v>857</v>
      </c>
      <c r="C218" s="357" t="s">
        <v>569</v>
      </c>
      <c r="D218" s="410">
        <v>3</v>
      </c>
      <c r="E218" s="515">
        <v>3</v>
      </c>
      <c r="F218" s="515">
        <v>2</v>
      </c>
      <c r="G218" s="330"/>
      <c r="H218" s="400"/>
      <c r="I218" s="420"/>
      <c r="J218" s="421"/>
      <c r="K218" s="422"/>
      <c r="L218" s="400"/>
    </row>
    <row r="219" spans="1:12" s="209" customFormat="1" ht="15" customHeight="1">
      <c r="A219" s="1161" t="s">
        <v>991</v>
      </c>
      <c r="B219" s="416" t="s">
        <v>855</v>
      </c>
      <c r="C219" s="411" t="s">
        <v>569</v>
      </c>
      <c r="D219" s="413">
        <v>1</v>
      </c>
      <c r="E219" s="516">
        <v>1</v>
      </c>
      <c r="F219" s="516">
        <v>2</v>
      </c>
      <c r="G219" s="414"/>
      <c r="H219" s="400"/>
      <c r="I219" s="420"/>
      <c r="J219" s="421"/>
      <c r="K219" s="422"/>
      <c r="L219" s="400"/>
    </row>
    <row r="220" spans="1:12" s="209" customFormat="1" ht="15" customHeight="1">
      <c r="A220" s="1161"/>
      <c r="B220" s="408" t="s">
        <v>857</v>
      </c>
      <c r="C220" s="357" t="s">
        <v>569</v>
      </c>
      <c r="D220" s="410">
        <v>3</v>
      </c>
      <c r="E220" s="517">
        <v>3</v>
      </c>
      <c r="F220" s="517">
        <v>2</v>
      </c>
      <c r="G220" s="415"/>
      <c r="H220" s="400"/>
      <c r="I220" s="420"/>
      <c r="J220" s="421"/>
      <c r="K220" s="422"/>
      <c r="L220" s="400"/>
    </row>
    <row r="221" spans="1:12" s="209" customFormat="1" ht="15" customHeight="1">
      <c r="A221" s="1161" t="s">
        <v>568</v>
      </c>
      <c r="B221" s="416" t="s">
        <v>855</v>
      </c>
      <c r="C221" s="416" t="s">
        <v>569</v>
      </c>
      <c r="D221" s="413">
        <v>4</v>
      </c>
      <c r="E221" s="516">
        <v>4</v>
      </c>
      <c r="F221" s="516">
        <v>3</v>
      </c>
      <c r="G221" s="414"/>
      <c r="H221" s="400"/>
      <c r="I221" s="420"/>
      <c r="J221" s="421"/>
      <c r="K221" s="422"/>
      <c r="L221" s="400"/>
    </row>
    <row r="222" spans="1:12" s="209" customFormat="1" ht="15" customHeight="1">
      <c r="A222" s="1161"/>
      <c r="B222" s="408" t="s">
        <v>857</v>
      </c>
      <c r="C222" s="357" t="s">
        <v>569</v>
      </c>
      <c r="D222" s="410">
        <v>1</v>
      </c>
      <c r="E222" s="517">
        <v>1</v>
      </c>
      <c r="F222" s="517">
        <v>2</v>
      </c>
      <c r="G222" s="415"/>
      <c r="H222" s="400"/>
      <c r="I222" s="420"/>
      <c r="J222" s="421"/>
      <c r="K222" s="422"/>
      <c r="L222" s="400"/>
    </row>
    <row r="223" spans="1:12" s="209" customFormat="1" ht="15" customHeight="1">
      <c r="A223" s="1161" t="s">
        <v>992</v>
      </c>
      <c r="B223" s="416" t="s">
        <v>855</v>
      </c>
      <c r="C223" s="416" t="s">
        <v>569</v>
      </c>
      <c r="D223" s="413">
        <v>2</v>
      </c>
      <c r="E223" s="516">
        <v>2</v>
      </c>
      <c r="F223" s="516">
        <v>1</v>
      </c>
      <c r="G223" s="414"/>
      <c r="H223" s="400"/>
      <c r="I223" s="420"/>
      <c r="J223" s="421"/>
      <c r="K223" s="422"/>
      <c r="L223" s="400"/>
    </row>
    <row r="224" spans="1:12" s="209" customFormat="1" ht="15" customHeight="1">
      <c r="A224" s="1161"/>
      <c r="B224" s="408" t="s">
        <v>857</v>
      </c>
      <c r="C224" s="357" t="s">
        <v>569</v>
      </c>
      <c r="D224" s="410">
        <v>1</v>
      </c>
      <c r="E224" s="517">
        <v>1</v>
      </c>
      <c r="F224" s="517">
        <v>2</v>
      </c>
      <c r="G224" s="415"/>
      <c r="H224" s="400"/>
      <c r="I224" s="420"/>
      <c r="J224" s="421"/>
      <c r="K224" s="422"/>
      <c r="L224" s="400"/>
    </row>
    <row r="225" spans="1:15" s="209" customFormat="1" ht="15" customHeight="1">
      <c r="A225" s="1161" t="s">
        <v>988</v>
      </c>
      <c r="B225" s="416" t="s">
        <v>855</v>
      </c>
      <c r="C225" s="416" t="s">
        <v>569</v>
      </c>
      <c r="D225" s="325">
        <v>45</v>
      </c>
      <c r="E225" s="202">
        <v>49</v>
      </c>
      <c r="F225" s="202">
        <v>48</v>
      </c>
      <c r="G225" s="407"/>
      <c r="H225" s="400"/>
      <c r="I225" s="420"/>
      <c r="J225" s="421"/>
      <c r="K225" s="422"/>
      <c r="L225" s="400"/>
    </row>
    <row r="226" spans="1:15" s="209" customFormat="1" ht="15" customHeight="1">
      <c r="A226" s="1161"/>
      <c r="B226" s="408" t="s">
        <v>857</v>
      </c>
      <c r="C226" s="408" t="s">
        <v>569</v>
      </c>
      <c r="D226" s="376">
        <v>1</v>
      </c>
      <c r="E226" s="204">
        <v>1</v>
      </c>
      <c r="F226" s="204">
        <v>1</v>
      </c>
      <c r="G226" s="418"/>
      <c r="H226" s="400"/>
      <c r="I226" s="420"/>
      <c r="J226" s="421"/>
      <c r="K226" s="422"/>
      <c r="L226" s="400"/>
    </row>
    <row r="227" spans="1:15" s="209" customFormat="1" ht="15" customHeight="1">
      <c r="A227" s="209" t="s">
        <v>993</v>
      </c>
      <c r="B227" s="400"/>
      <c r="C227" s="401"/>
      <c r="D227" s="419"/>
      <c r="E227" s="419"/>
      <c r="F227" s="419"/>
      <c r="G227" s="400"/>
      <c r="H227" s="420"/>
      <c r="I227" s="421"/>
      <c r="J227" s="422"/>
      <c r="K227" s="400"/>
    </row>
    <row r="228" spans="1:15" s="209" customFormat="1" ht="15" customHeight="1">
      <c r="B228" s="400"/>
      <c r="C228" s="401"/>
      <c r="D228" s="419"/>
      <c r="E228" s="419"/>
      <c r="F228" s="419"/>
      <c r="G228" s="400"/>
      <c r="H228" s="420"/>
      <c r="I228" s="421"/>
      <c r="J228" s="422"/>
      <c r="K228" s="400"/>
    </row>
    <row r="229" spans="1:15" ht="15" customHeight="1">
      <c r="A229" s="258"/>
      <c r="B229" s="828"/>
      <c r="C229" s="401"/>
      <c r="G229" s="313"/>
      <c r="J229" s="400" t="s">
        <v>880</v>
      </c>
    </row>
    <row r="230" spans="1:15" ht="30" customHeight="1">
      <c r="A230" s="1227" t="s">
        <v>994</v>
      </c>
      <c r="B230" s="1227"/>
      <c r="C230" s="306" t="s">
        <v>116</v>
      </c>
      <c r="D230" s="405" t="s">
        <v>550</v>
      </c>
      <c r="E230" s="405" t="s">
        <v>882</v>
      </c>
      <c r="F230" s="405" t="s">
        <v>82</v>
      </c>
      <c r="G230" s="405" t="s">
        <v>39</v>
      </c>
      <c r="H230" s="214" t="s">
        <v>40</v>
      </c>
      <c r="I230" s="86" t="s">
        <v>990</v>
      </c>
      <c r="J230" s="213" t="s">
        <v>867</v>
      </c>
      <c r="K230" s="930"/>
      <c r="L230" s="827"/>
      <c r="M230" s="827"/>
      <c r="N230" s="827"/>
      <c r="O230" s="827"/>
    </row>
    <row r="231" spans="1:15" ht="30" customHeight="1">
      <c r="A231" s="1161" t="s">
        <v>995</v>
      </c>
      <c r="B231" s="1161"/>
      <c r="C231" s="305" t="s">
        <v>569</v>
      </c>
      <c r="D231" s="312" t="s">
        <v>996</v>
      </c>
      <c r="E231" s="312" t="s">
        <v>997</v>
      </c>
      <c r="F231" s="312" t="s">
        <v>997</v>
      </c>
      <c r="G231" s="312" t="s">
        <v>998</v>
      </c>
      <c r="H231" s="616" t="s">
        <v>999</v>
      </c>
      <c r="I231" s="843" t="s">
        <v>1000</v>
      </c>
      <c r="J231" s="312"/>
    </row>
    <row r="232" spans="1:15" ht="15" customHeight="1">
      <c r="G232" s="207"/>
      <c r="I232" s="15"/>
    </row>
    <row r="233" spans="1:15" ht="15" customHeight="1">
      <c r="A233" s="258"/>
      <c r="B233" s="828"/>
      <c r="C233" s="401"/>
      <c r="F233" s="313"/>
      <c r="G233" s="207"/>
      <c r="I233" s="15"/>
      <c r="J233" s="400" t="s">
        <v>1001</v>
      </c>
    </row>
    <row r="234" spans="1:15" ht="30" customHeight="1">
      <c r="A234" s="1148" t="s">
        <v>1002</v>
      </c>
      <c r="B234" s="1148"/>
      <c r="C234" s="214" t="s">
        <v>116</v>
      </c>
      <c r="D234" s="214" t="s">
        <v>550</v>
      </c>
      <c r="E234" s="214" t="s">
        <v>882</v>
      </c>
      <c r="F234" s="214" t="s">
        <v>82</v>
      </c>
      <c r="G234" s="214" t="s">
        <v>852</v>
      </c>
      <c r="H234" s="214" t="s">
        <v>117</v>
      </c>
      <c r="I234" s="86" t="s">
        <v>1003</v>
      </c>
      <c r="J234" s="213" t="s">
        <v>867</v>
      </c>
    </row>
    <row r="235" spans="1:15" ht="15" customHeight="1">
      <c r="A235" s="1161" t="s">
        <v>1004</v>
      </c>
      <c r="B235" s="1161"/>
      <c r="C235" s="377" t="s">
        <v>560</v>
      </c>
      <c r="D235" s="302">
        <v>2.5299999999999998</v>
      </c>
      <c r="E235" s="302">
        <v>2.4500000000000002</v>
      </c>
      <c r="F235" s="425">
        <v>2.41</v>
      </c>
      <c r="G235" s="425">
        <v>2.68</v>
      </c>
      <c r="H235" s="845">
        <v>2.65</v>
      </c>
      <c r="I235" s="846">
        <v>2.75</v>
      </c>
      <c r="J235" s="426" t="s">
        <v>1005</v>
      </c>
    </row>
    <row r="236" spans="1:15" ht="15" customHeight="1">
      <c r="A236" s="890" t="s">
        <v>1006</v>
      </c>
      <c r="B236" s="393"/>
      <c r="C236" s="393"/>
      <c r="D236" s="427"/>
      <c r="E236" s="427"/>
      <c r="F236" s="427"/>
      <c r="G236" s="427"/>
      <c r="H236" s="427"/>
      <c r="I236" s="428"/>
    </row>
    <row r="237" spans="1:15" ht="15" customHeight="1">
      <c r="A237" s="890" t="s">
        <v>1183</v>
      </c>
      <c r="B237" s="890"/>
      <c r="C237" s="890"/>
      <c r="D237" s="890"/>
      <c r="E237" s="890"/>
      <c r="F237" s="393"/>
      <c r="G237" s="393"/>
      <c r="H237" s="393"/>
      <c r="I237" s="428"/>
    </row>
    <row r="238" spans="1:15" ht="15" customHeight="1">
      <c r="A238" s="393" t="s">
        <v>1007</v>
      </c>
      <c r="B238" s="393"/>
      <c r="C238" s="393"/>
      <c r="D238" s="393"/>
      <c r="E238" s="393"/>
      <c r="F238" s="393"/>
      <c r="G238" s="393"/>
      <c r="H238" s="393"/>
    </row>
    <row r="239" spans="1:15" ht="15" customHeight="1">
      <c r="A239" s="209"/>
    </row>
    <row r="240" spans="1:15" ht="15" customHeight="1">
      <c r="A240" s="211" t="s">
        <v>19</v>
      </c>
    </row>
    <row r="241" spans="1:12" ht="15" customHeight="1">
      <c r="A241" s="211"/>
    </row>
    <row r="242" spans="1:12" ht="15" customHeight="1">
      <c r="A242" s="927" t="s">
        <v>1008</v>
      </c>
      <c r="I242" s="196" t="s">
        <v>32</v>
      </c>
    </row>
    <row r="243" spans="1:12" ht="60" customHeight="1">
      <c r="A243" s="1162" t="s">
        <v>1184</v>
      </c>
      <c r="B243" s="1162"/>
      <c r="C243" s="306" t="s">
        <v>116</v>
      </c>
      <c r="D243" s="214" t="s">
        <v>550</v>
      </c>
      <c r="E243" s="214" t="s">
        <v>882</v>
      </c>
      <c r="F243" s="214" t="s">
        <v>82</v>
      </c>
      <c r="G243" s="214" t="s">
        <v>852</v>
      </c>
      <c r="H243" s="86" t="s">
        <v>40</v>
      </c>
      <c r="I243" s="214" t="s">
        <v>867</v>
      </c>
      <c r="J243" s="430"/>
    </row>
    <row r="244" spans="1:12" ht="15" customHeight="1">
      <c r="A244" s="1161" t="s">
        <v>1009</v>
      </c>
      <c r="B244" s="1161"/>
      <c r="C244" s="358" t="s">
        <v>47</v>
      </c>
      <c r="D244" s="425">
        <v>3.26</v>
      </c>
      <c r="E244" s="425">
        <v>3.87</v>
      </c>
      <c r="F244" s="425">
        <v>3.4</v>
      </c>
      <c r="G244" s="459">
        <v>2.0099999999999998</v>
      </c>
      <c r="H244" s="893">
        <v>2.09</v>
      </c>
      <c r="I244" s="894" t="s">
        <v>214</v>
      </c>
      <c r="J244" s="895"/>
      <c r="K244" s="895"/>
      <c r="L244" s="874"/>
    </row>
    <row r="245" spans="1:12" ht="15" customHeight="1">
      <c r="A245" s="1161" t="s">
        <v>1010</v>
      </c>
      <c r="B245" s="1161"/>
      <c r="C245" s="358" t="s">
        <v>47</v>
      </c>
      <c r="D245" s="425">
        <v>1.1399999999999999</v>
      </c>
      <c r="E245" s="425">
        <v>0.52</v>
      </c>
      <c r="F245" s="425">
        <v>1.01</v>
      </c>
      <c r="G245" s="459">
        <v>0.96</v>
      </c>
      <c r="H245" s="896">
        <v>0.72</v>
      </c>
      <c r="I245" s="873" t="s">
        <v>214</v>
      </c>
      <c r="J245" s="895"/>
      <c r="K245" s="895"/>
      <c r="L245" s="874"/>
    </row>
    <row r="246" spans="1:12" ht="15" customHeight="1">
      <c r="A246" s="1161" t="s">
        <v>1011</v>
      </c>
      <c r="B246" s="1161"/>
      <c r="C246" s="358" t="s">
        <v>47</v>
      </c>
      <c r="D246" s="425">
        <v>2.73</v>
      </c>
      <c r="E246" s="425">
        <v>2.75</v>
      </c>
      <c r="F246" s="425">
        <v>2.4700000000000002</v>
      </c>
      <c r="G246" s="459">
        <v>1.59</v>
      </c>
      <c r="H246" s="896">
        <v>1.55</v>
      </c>
      <c r="I246" s="892"/>
      <c r="J246" s="895"/>
      <c r="K246" s="895"/>
      <c r="L246" s="874"/>
    </row>
    <row r="247" spans="1:12" ht="30" customHeight="1">
      <c r="A247" s="1222" t="s">
        <v>1012</v>
      </c>
      <c r="B247" s="1222"/>
      <c r="C247" s="1222"/>
      <c r="D247" s="1222"/>
      <c r="E247" s="1222"/>
      <c r="F247" s="1222"/>
      <c r="G247" s="1222"/>
      <c r="H247" s="1222"/>
      <c r="I247" s="1222"/>
      <c r="J247" s="15"/>
    </row>
    <row r="248" spans="1:12" ht="15" customHeight="1">
      <c r="A248" s="432" t="s">
        <v>1013</v>
      </c>
      <c r="B248" s="209"/>
      <c r="C248" s="401"/>
      <c r="D248" s="428"/>
      <c r="E248" s="428"/>
      <c r="F248" s="428"/>
      <c r="G248" s="428"/>
      <c r="H248" s="428"/>
      <c r="I248" s="431"/>
      <c r="J248" s="15"/>
    </row>
    <row r="249" spans="1:12" ht="15" customHeight="1">
      <c r="A249" s="432" t="s">
        <v>1014</v>
      </c>
      <c r="B249" s="209"/>
      <c r="C249" s="401"/>
      <c r="D249" s="401"/>
      <c r="E249" s="401"/>
      <c r="F249" s="401"/>
      <c r="G249" s="400"/>
      <c r="H249" s="401"/>
      <c r="I249" s="208"/>
      <c r="J249" s="15"/>
    </row>
    <row r="250" spans="1:12" ht="30" customHeight="1">
      <c r="A250" s="1254" t="s">
        <v>1015</v>
      </c>
      <c r="B250" s="1254"/>
      <c r="C250" s="1254"/>
      <c r="D250" s="1254"/>
      <c r="E250" s="1254"/>
      <c r="F250" s="1254"/>
      <c r="G250" s="1254"/>
      <c r="H250" s="1254"/>
      <c r="I250" s="1254"/>
      <c r="J250" s="64"/>
    </row>
    <row r="251" spans="1:12" ht="15" customHeight="1">
      <c r="A251" s="432"/>
      <c r="B251" s="349"/>
      <c r="C251" s="702"/>
      <c r="D251" s="702"/>
      <c r="E251" s="702"/>
      <c r="F251" s="702"/>
      <c r="G251" s="419"/>
      <c r="H251" s="702"/>
      <c r="I251" s="702"/>
      <c r="J251" s="64"/>
    </row>
    <row r="252" spans="1:12" ht="15" customHeight="1">
      <c r="A252" s="433"/>
      <c r="G252" s="313"/>
      <c r="H252" s="208"/>
      <c r="I252" s="196" t="s">
        <v>32</v>
      </c>
      <c r="K252" s="15"/>
    </row>
    <row r="253" spans="1:12" ht="75" customHeight="1">
      <c r="A253" s="1162" t="s">
        <v>1185</v>
      </c>
      <c r="B253" s="1162"/>
      <c r="C253" s="306" t="s">
        <v>116</v>
      </c>
      <c r="D253" s="405" t="s">
        <v>550</v>
      </c>
      <c r="E253" s="405" t="s">
        <v>882</v>
      </c>
      <c r="F253" s="405" t="s">
        <v>82</v>
      </c>
      <c r="G253" s="405" t="s">
        <v>852</v>
      </c>
      <c r="H253" s="86" t="s">
        <v>40</v>
      </c>
      <c r="I253" s="405" t="s">
        <v>867</v>
      </c>
      <c r="J253" s="15"/>
    </row>
    <row r="254" spans="1:12" ht="15" customHeight="1">
      <c r="A254" s="1161" t="s">
        <v>1016</v>
      </c>
      <c r="B254" s="1161"/>
      <c r="C254" s="358" t="s">
        <v>47</v>
      </c>
      <c r="D254" s="425">
        <v>2.4300000000000002</v>
      </c>
      <c r="E254" s="425">
        <v>2.77</v>
      </c>
      <c r="F254" s="425">
        <v>2.06</v>
      </c>
      <c r="G254" s="459">
        <v>1.39</v>
      </c>
      <c r="H254" s="897">
        <v>1.74</v>
      </c>
      <c r="I254" s="898"/>
      <c r="J254" s="874"/>
      <c r="K254" s="874"/>
    </row>
    <row r="255" spans="1:12" ht="15" customHeight="1">
      <c r="A255" s="1161" t="s">
        <v>1017</v>
      </c>
      <c r="B255" s="1161"/>
      <c r="C255" s="358" t="s">
        <v>47</v>
      </c>
      <c r="D255" s="425">
        <v>0.87</v>
      </c>
      <c r="E255" s="425">
        <v>0.48</v>
      </c>
      <c r="F255" s="425">
        <v>0.71</v>
      </c>
      <c r="G255" s="459">
        <v>1.1299999999999999</v>
      </c>
      <c r="H255" s="897">
        <v>1</v>
      </c>
      <c r="I255" s="898"/>
      <c r="J255" s="874"/>
      <c r="K255" s="874"/>
    </row>
    <row r="256" spans="1:12" ht="15" customHeight="1">
      <c r="A256" s="1161" t="s">
        <v>1018</v>
      </c>
      <c r="B256" s="1161"/>
      <c r="C256" s="358" t="s">
        <v>47</v>
      </c>
      <c r="D256" s="425">
        <v>2.0299999999999998</v>
      </c>
      <c r="E256" s="425">
        <v>1.98</v>
      </c>
      <c r="F256" s="425">
        <v>1.75</v>
      </c>
      <c r="G256" s="459">
        <v>1.31</v>
      </c>
      <c r="H256" s="897">
        <v>1.53</v>
      </c>
      <c r="I256" s="898"/>
      <c r="J256" s="874"/>
      <c r="K256" s="874"/>
    </row>
    <row r="257" spans="1:14" ht="30" customHeight="1">
      <c r="A257" s="1222" t="s">
        <v>1019</v>
      </c>
      <c r="B257" s="1222"/>
      <c r="C257" s="1222"/>
      <c r="D257" s="1222"/>
      <c r="E257" s="1222"/>
      <c r="F257" s="1222"/>
      <c r="G257" s="1222"/>
      <c r="H257" s="1222"/>
      <c r="I257" s="1222"/>
    </row>
    <row r="258" spans="1:14" ht="15" customHeight="1">
      <c r="A258" s="432" t="s">
        <v>1013</v>
      </c>
      <c r="B258" s="209"/>
      <c r="C258" s="401"/>
      <c r="D258" s="428"/>
      <c r="E258" s="428"/>
      <c r="F258" s="428"/>
      <c r="G258" s="428"/>
      <c r="H258" s="428"/>
      <c r="I258" s="431"/>
    </row>
    <row r="259" spans="1:14" ht="15" customHeight="1">
      <c r="A259" s="432" t="s">
        <v>1014</v>
      </c>
      <c r="B259" s="209"/>
      <c r="C259" s="401"/>
      <c r="D259" s="401"/>
      <c r="E259" s="401"/>
      <c r="F259" s="401"/>
      <c r="G259" s="400"/>
      <c r="H259" s="401"/>
      <c r="I259" s="208"/>
    </row>
    <row r="260" spans="1:14" ht="30" customHeight="1">
      <c r="A260" s="1254" t="s">
        <v>1015</v>
      </c>
      <c r="B260" s="1254"/>
      <c r="C260" s="1254"/>
      <c r="D260" s="1254"/>
      <c r="E260" s="1254"/>
      <c r="F260" s="1254"/>
      <c r="G260" s="1254"/>
      <c r="H260" s="1254"/>
      <c r="I260" s="1254"/>
      <c r="J260" s="15"/>
    </row>
    <row r="261" spans="1:14" ht="15" customHeight="1">
      <c r="A261" s="906"/>
      <c r="B261" s="349"/>
      <c r="C261" s="702"/>
      <c r="D261" s="702"/>
      <c r="E261" s="702"/>
      <c r="F261" s="702"/>
      <c r="G261" s="419"/>
      <c r="H261" s="702"/>
      <c r="I261" s="702"/>
      <c r="J261" s="64"/>
    </row>
    <row r="262" spans="1:14" ht="15" customHeight="1">
      <c r="A262" s="432"/>
      <c r="B262" s="209"/>
      <c r="C262" s="401"/>
      <c r="D262" s="401"/>
      <c r="E262" s="401"/>
      <c r="F262" s="401"/>
      <c r="G262" s="400"/>
      <c r="H262" s="401"/>
      <c r="I262" s="196" t="s">
        <v>32</v>
      </c>
    </row>
    <row r="263" spans="1:14" ht="30" customHeight="1">
      <c r="A263" s="1148" t="s">
        <v>1020</v>
      </c>
      <c r="B263" s="1148"/>
      <c r="C263" s="306" t="s">
        <v>116</v>
      </c>
      <c r="D263" s="214" t="s">
        <v>550</v>
      </c>
      <c r="E263" s="214" t="s">
        <v>882</v>
      </c>
      <c r="F263" s="214" t="s">
        <v>82</v>
      </c>
      <c r="G263" s="214" t="s">
        <v>852</v>
      </c>
      <c r="H263" s="86" t="s">
        <v>40</v>
      </c>
      <c r="I263" s="214" t="s">
        <v>867</v>
      </c>
      <c r="J263" s="722"/>
    </row>
    <row r="264" spans="1:14" ht="15" customHeight="1">
      <c r="A264" s="1161" t="s">
        <v>1011</v>
      </c>
      <c r="B264" s="1161"/>
      <c r="C264" s="358" t="s">
        <v>800</v>
      </c>
      <c r="D264" s="587">
        <v>7</v>
      </c>
      <c r="E264" s="587">
        <v>1</v>
      </c>
      <c r="F264" s="587">
        <v>4</v>
      </c>
      <c r="G264" s="459">
        <v>0</v>
      </c>
      <c r="H264" s="899">
        <v>0</v>
      </c>
      <c r="I264" s="900"/>
      <c r="J264" s="874"/>
      <c r="K264" s="874"/>
    </row>
    <row r="265" spans="1:14" ht="15" customHeight="1">
      <c r="A265" s="432" t="s">
        <v>1021</v>
      </c>
      <c r="J265" s="921"/>
      <c r="L265" s="349"/>
      <c r="M265" s="349"/>
      <c r="N265" s="349"/>
    </row>
    <row r="266" spans="1:14" ht="15" customHeight="1">
      <c r="A266" s="888"/>
      <c r="B266" s="349"/>
      <c r="C266" s="702"/>
      <c r="D266" s="702"/>
      <c r="E266" s="702"/>
      <c r="J266" s="889"/>
    </row>
    <row r="267" spans="1:14" ht="15" customHeight="1">
      <c r="A267" s="429" t="s">
        <v>1022</v>
      </c>
      <c r="E267" s="196" t="s">
        <v>1023</v>
      </c>
    </row>
    <row r="268" spans="1:14" ht="41.7" customHeight="1">
      <c r="A268" s="1053" t="s">
        <v>1024</v>
      </c>
      <c r="B268" s="1053"/>
      <c r="C268" s="617" t="s">
        <v>116</v>
      </c>
      <c r="D268" s="86" t="s">
        <v>39</v>
      </c>
      <c r="E268" s="617" t="s">
        <v>118</v>
      </c>
      <c r="F268" s="820"/>
      <c r="G268" s="186"/>
    </row>
    <row r="269" spans="1:14" ht="15" customHeight="1">
      <c r="A269" s="1213" t="s">
        <v>62</v>
      </c>
      <c r="B269" s="1213"/>
      <c r="C269" s="628" t="s">
        <v>569</v>
      </c>
      <c r="D269" s="851">
        <v>0</v>
      </c>
      <c r="E269" s="629"/>
      <c r="F269" s="922"/>
      <c r="G269" s="15"/>
    </row>
    <row r="270" spans="1:14" ht="15" customHeight="1">
      <c r="A270" s="1206" t="s">
        <v>63</v>
      </c>
      <c r="B270" s="1206"/>
      <c r="C270" s="630" t="s">
        <v>569</v>
      </c>
      <c r="D270" s="852">
        <v>0</v>
      </c>
      <c r="E270" s="631"/>
      <c r="F270" s="922"/>
      <c r="G270" s="15"/>
    </row>
    <row r="271" spans="1:14" ht="15" customHeight="1">
      <c r="A271" s="1206" t="s">
        <v>76</v>
      </c>
      <c r="B271" s="1206"/>
      <c r="C271" s="630" t="s">
        <v>569</v>
      </c>
      <c r="D271" s="852">
        <v>0</v>
      </c>
      <c r="E271" s="631"/>
      <c r="F271" s="922"/>
      <c r="G271" s="15"/>
    </row>
    <row r="272" spans="1:14" ht="15" customHeight="1">
      <c r="A272" s="1206" t="s">
        <v>870</v>
      </c>
      <c r="B272" s="1206"/>
      <c r="C272" s="630" t="s">
        <v>569</v>
      </c>
      <c r="D272" s="852">
        <v>0</v>
      </c>
      <c r="E272" s="631"/>
      <c r="F272" s="922"/>
      <c r="G272" s="15"/>
    </row>
    <row r="273" spans="1:9" ht="15" customHeight="1">
      <c r="A273" s="1206" t="s">
        <v>66</v>
      </c>
      <c r="B273" s="1206"/>
      <c r="C273" s="630" t="s">
        <v>569</v>
      </c>
      <c r="D273" s="852">
        <v>0</v>
      </c>
      <c r="E273" s="631"/>
      <c r="F273" s="922"/>
      <c r="G273" s="15"/>
    </row>
    <row r="274" spans="1:9" ht="15" customHeight="1">
      <c r="A274" s="1206" t="s">
        <v>67</v>
      </c>
      <c r="B274" s="1206"/>
      <c r="C274" s="630" t="s">
        <v>569</v>
      </c>
      <c r="D274" s="852">
        <v>0</v>
      </c>
      <c r="E274" s="631"/>
      <c r="F274" s="922"/>
      <c r="G274" s="15"/>
    </row>
    <row r="275" spans="1:9" ht="15" customHeight="1">
      <c r="A275" s="1206" t="s">
        <v>68</v>
      </c>
      <c r="B275" s="1206"/>
      <c r="C275" s="630" t="s">
        <v>569</v>
      </c>
      <c r="D275" s="852">
        <v>0</v>
      </c>
      <c r="E275" s="631"/>
      <c r="F275" s="922"/>
      <c r="G275" s="15"/>
    </row>
    <row r="276" spans="1:9" ht="15" customHeight="1">
      <c r="A276" s="1210" t="s">
        <v>80</v>
      </c>
      <c r="B276" s="1210"/>
      <c r="C276" s="630" t="s">
        <v>569</v>
      </c>
      <c r="D276" s="852">
        <v>0</v>
      </c>
      <c r="E276" s="631"/>
      <c r="F276" s="922"/>
      <c r="G276" s="15"/>
    </row>
    <row r="277" spans="1:9" ht="15" customHeight="1">
      <c r="A277" s="1211" t="s">
        <v>869</v>
      </c>
      <c r="B277" s="1211"/>
      <c r="C277" s="632" t="s">
        <v>569</v>
      </c>
      <c r="D277" s="853">
        <v>0</v>
      </c>
      <c r="E277" s="633"/>
      <c r="F277" s="922"/>
      <c r="G277" s="15"/>
    </row>
    <row r="278" spans="1:9" ht="15" customHeight="1">
      <c r="A278" s="1212" t="s">
        <v>71</v>
      </c>
      <c r="B278" s="1212"/>
      <c r="C278" s="618" t="s">
        <v>569</v>
      </c>
      <c r="D278" s="854">
        <v>0</v>
      </c>
      <c r="E278" s="619"/>
      <c r="F278" s="922"/>
      <c r="G278" s="15"/>
    </row>
    <row r="279" spans="1:9" ht="15" customHeight="1">
      <c r="A279" s="435"/>
      <c r="B279" s="435"/>
      <c r="C279" s="401"/>
      <c r="D279" s="436"/>
      <c r="E279" s="431"/>
      <c r="F279" s="431"/>
      <c r="G279" s="64"/>
    </row>
    <row r="280" spans="1:9" ht="15" customHeight="1">
      <c r="A280" s="429" t="s">
        <v>1025</v>
      </c>
      <c r="E280" s="196" t="s">
        <v>1023</v>
      </c>
      <c r="G280" s="434"/>
      <c r="H280" s="208"/>
      <c r="I280" s="208"/>
    </row>
    <row r="281" spans="1:9" ht="48" customHeight="1">
      <c r="A281" s="1053" t="s">
        <v>1026</v>
      </c>
      <c r="B281" s="1053"/>
      <c r="C281" s="306" t="s">
        <v>116</v>
      </c>
      <c r="D281" s="86" t="s">
        <v>39</v>
      </c>
      <c r="E281" s="405" t="s">
        <v>867</v>
      </c>
      <c r="F281" s="820"/>
      <c r="G281" s="186"/>
    </row>
    <row r="282" spans="1:9" ht="15" customHeight="1">
      <c r="A282" s="1213" t="s">
        <v>1027</v>
      </c>
      <c r="B282" s="1213"/>
      <c r="C282" s="634" t="s">
        <v>47</v>
      </c>
      <c r="D282" s="847">
        <v>0.17</v>
      </c>
      <c r="E282" s="635"/>
      <c r="F282" s="922"/>
      <c r="G282" s="15"/>
    </row>
    <row r="283" spans="1:9" ht="15" customHeight="1">
      <c r="A283" s="1206" t="s">
        <v>63</v>
      </c>
      <c r="B283" s="1206"/>
      <c r="C283" s="636" t="s">
        <v>47</v>
      </c>
      <c r="D283" s="848">
        <v>1.02</v>
      </c>
      <c r="E283" s="637"/>
      <c r="F283" s="922"/>
      <c r="G283" s="15"/>
    </row>
    <row r="284" spans="1:9" ht="15" customHeight="1">
      <c r="A284" s="1206" t="s">
        <v>76</v>
      </c>
      <c r="B284" s="1206"/>
      <c r="C284" s="636" t="s">
        <v>47</v>
      </c>
      <c r="D284" s="848">
        <v>1.69</v>
      </c>
      <c r="E284" s="637"/>
      <c r="F284" s="922"/>
      <c r="G284" s="15"/>
    </row>
    <row r="285" spans="1:9" ht="15" customHeight="1">
      <c r="A285" s="1206" t="s">
        <v>870</v>
      </c>
      <c r="B285" s="1206"/>
      <c r="C285" s="636" t="s">
        <v>47</v>
      </c>
      <c r="D285" s="848">
        <v>2.04</v>
      </c>
      <c r="E285" s="637"/>
      <c r="F285" s="922"/>
      <c r="G285" s="15"/>
    </row>
    <row r="286" spans="1:9" ht="15" customHeight="1">
      <c r="A286" s="1206" t="s">
        <v>66</v>
      </c>
      <c r="B286" s="1206"/>
      <c r="C286" s="636" t="s">
        <v>47</v>
      </c>
      <c r="D286" s="848">
        <v>0.42</v>
      </c>
      <c r="E286" s="637"/>
      <c r="F286" s="922"/>
      <c r="G286" s="15"/>
    </row>
    <row r="287" spans="1:9" ht="15" customHeight="1">
      <c r="A287" s="1206" t="s">
        <v>67</v>
      </c>
      <c r="B287" s="1206"/>
      <c r="C287" s="636" t="s">
        <v>47</v>
      </c>
      <c r="D287" s="848">
        <v>1.54</v>
      </c>
      <c r="E287" s="637"/>
      <c r="F287" s="922"/>
      <c r="G287" s="15"/>
    </row>
    <row r="288" spans="1:9" ht="15" customHeight="1">
      <c r="A288" s="1206" t="s">
        <v>68</v>
      </c>
      <c r="B288" s="1206"/>
      <c r="C288" s="636" t="s">
        <v>47</v>
      </c>
      <c r="D288" s="848">
        <v>2.09</v>
      </c>
      <c r="E288" s="637"/>
      <c r="F288" s="922"/>
      <c r="G288" s="15"/>
    </row>
    <row r="289" spans="1:13" ht="15" customHeight="1">
      <c r="A289" s="1210" t="s">
        <v>80</v>
      </c>
      <c r="B289" s="1210"/>
      <c r="C289" s="636" t="s">
        <v>47</v>
      </c>
      <c r="D289" s="848">
        <v>0.2</v>
      </c>
      <c r="E289" s="637"/>
      <c r="F289" s="922"/>
      <c r="G289" s="15"/>
    </row>
    <row r="290" spans="1:13" ht="15" customHeight="1">
      <c r="A290" s="1211" t="s">
        <v>869</v>
      </c>
      <c r="B290" s="1211"/>
      <c r="C290" s="638" t="s">
        <v>47</v>
      </c>
      <c r="D290" s="849">
        <v>0</v>
      </c>
      <c r="E290" s="639"/>
      <c r="F290" s="922"/>
      <c r="G290" s="15"/>
    </row>
    <row r="291" spans="1:13" ht="15" customHeight="1">
      <c r="A291" s="1212" t="s">
        <v>71</v>
      </c>
      <c r="B291" s="1212"/>
      <c r="C291" s="358" t="s">
        <v>47</v>
      </c>
      <c r="D291" s="850">
        <v>1.31</v>
      </c>
      <c r="E291" s="359"/>
      <c r="F291" s="922"/>
      <c r="G291" s="15"/>
    </row>
    <row r="292" spans="1:13" ht="45.15" customHeight="1">
      <c r="A292" s="1032" t="s">
        <v>1028</v>
      </c>
      <c r="B292" s="1032"/>
      <c r="C292" s="1032"/>
      <c r="D292" s="1032"/>
      <c r="E292" s="1032"/>
      <c r="F292" s="1032"/>
      <c r="G292" s="1032"/>
      <c r="H292" s="1032"/>
      <c r="I292" s="530"/>
    </row>
    <row r="293" spans="1:13" ht="15" customHeight="1"/>
    <row r="294" spans="1:13" ht="15" customHeight="1">
      <c r="A294" s="429" t="s">
        <v>1029</v>
      </c>
      <c r="C294" s="207"/>
    </row>
    <row r="295" spans="1:13" ht="15" customHeight="1">
      <c r="A295" s="429" t="s">
        <v>1030</v>
      </c>
      <c r="C295" s="207"/>
      <c r="H295" s="196" t="s">
        <v>261</v>
      </c>
    </row>
    <row r="296" spans="1:13" ht="30" customHeight="1">
      <c r="A296" s="213" t="s">
        <v>1031</v>
      </c>
      <c r="B296" s="1148" t="s">
        <v>263</v>
      </c>
      <c r="C296" s="1148"/>
      <c r="D296" s="1148"/>
      <c r="E296" s="1148"/>
      <c r="F296" s="1153" t="s">
        <v>264</v>
      </c>
      <c r="G296" s="1153"/>
      <c r="H296" s="1148"/>
      <c r="I296" s="64"/>
    </row>
    <row r="297" spans="1:13" ht="15" customHeight="1">
      <c r="A297" s="590" t="s">
        <v>1032</v>
      </c>
      <c r="B297" s="1182" t="s">
        <v>274</v>
      </c>
      <c r="C297" s="1182"/>
      <c r="D297" s="1182"/>
      <c r="E297" s="1182"/>
      <c r="F297" s="1183" t="s">
        <v>275</v>
      </c>
      <c r="G297" s="1184"/>
      <c r="H297" s="1185"/>
      <c r="I297" s="64"/>
      <c r="J297" s="15"/>
    </row>
    <row r="298" spans="1:13" ht="30" customHeight="1">
      <c r="A298" s="360" t="s">
        <v>76</v>
      </c>
      <c r="B298" s="1214" t="s">
        <v>276</v>
      </c>
      <c r="C298" s="1214"/>
      <c r="D298" s="1214"/>
      <c r="E298" s="1214"/>
      <c r="F298" s="1207" t="s">
        <v>1033</v>
      </c>
      <c r="G298" s="1208"/>
      <c r="H298" s="1209"/>
      <c r="I298" s="64"/>
      <c r="J298" s="15"/>
    </row>
    <row r="299" spans="1:13" ht="30" customHeight="1">
      <c r="A299" s="913" t="s">
        <v>65</v>
      </c>
      <c r="B299" s="1214" t="s">
        <v>280</v>
      </c>
      <c r="C299" s="1214"/>
      <c r="D299" s="1214"/>
      <c r="E299" s="1214"/>
      <c r="F299" s="1207" t="s">
        <v>281</v>
      </c>
      <c r="G299" s="1208"/>
      <c r="H299" s="1209"/>
      <c r="I299" s="64"/>
      <c r="J299" s="15"/>
    </row>
    <row r="300" spans="1:13" ht="15" customHeight="1">
      <c r="A300" s="360" t="s">
        <v>66</v>
      </c>
      <c r="B300" s="1262" t="s">
        <v>288</v>
      </c>
      <c r="C300" s="1262"/>
      <c r="D300" s="1262"/>
      <c r="E300" s="1228"/>
      <c r="F300" s="1228" t="s">
        <v>289</v>
      </c>
      <c r="G300" s="1229"/>
      <c r="H300" s="1152"/>
      <c r="I300" s="64"/>
      <c r="J300" s="15"/>
    </row>
    <row r="301" spans="1:13" ht="15" customHeight="1">
      <c r="A301" s="1171" t="s">
        <v>1034</v>
      </c>
      <c r="B301" s="1215" t="s">
        <v>1035</v>
      </c>
      <c r="C301" s="1215"/>
      <c r="D301" s="1215"/>
      <c r="E301" s="1215"/>
      <c r="F301" s="1216" t="s">
        <v>293</v>
      </c>
      <c r="G301" s="1217"/>
      <c r="H301" s="1218"/>
      <c r="I301" s="64"/>
      <c r="J301" s="15"/>
    </row>
    <row r="302" spans="1:13" ht="30" customHeight="1">
      <c r="A302" s="1234"/>
      <c r="B302" s="1235" t="s">
        <v>1036</v>
      </c>
      <c r="C302" s="1235"/>
      <c r="D302" s="1235"/>
      <c r="E302" s="1235"/>
      <c r="F302" s="1236" t="s">
        <v>1037</v>
      </c>
      <c r="G302" s="1237"/>
      <c r="H302" s="1238"/>
      <c r="I302" s="64"/>
      <c r="J302" s="15"/>
    </row>
    <row r="303" spans="1:13" ht="15" customHeight="1">
      <c r="A303" s="304" t="s">
        <v>80</v>
      </c>
      <c r="B303" s="1223" t="s">
        <v>1038</v>
      </c>
      <c r="C303" s="1223"/>
      <c r="D303" s="1223"/>
      <c r="E303" s="1223"/>
      <c r="F303" s="1223" t="s">
        <v>302</v>
      </c>
      <c r="G303" s="1223"/>
      <c r="H303" s="1223"/>
      <c r="I303" s="64"/>
      <c r="J303" s="15"/>
    </row>
    <row r="304" spans="1:13" ht="15" customHeight="1">
      <c r="A304" s="349"/>
      <c r="C304" s="207"/>
      <c r="H304" s="461"/>
      <c r="I304" s="827"/>
      <c r="J304" s="827"/>
      <c r="K304" s="827"/>
      <c r="L304" s="827"/>
      <c r="M304" s="827"/>
    </row>
    <row r="305" spans="1:13" ht="15" customHeight="1">
      <c r="A305" s="429" t="s">
        <v>1039</v>
      </c>
      <c r="I305" s="196" t="s">
        <v>32</v>
      </c>
    </row>
    <row r="306" spans="1:13" ht="30" customHeight="1">
      <c r="A306" s="1148" t="s">
        <v>1040</v>
      </c>
      <c r="B306" s="1148"/>
      <c r="C306" s="306" t="s">
        <v>116</v>
      </c>
      <c r="D306" s="405" t="s">
        <v>550</v>
      </c>
      <c r="E306" s="405" t="s">
        <v>882</v>
      </c>
      <c r="F306" s="405" t="s">
        <v>82</v>
      </c>
      <c r="G306" s="405" t="s">
        <v>852</v>
      </c>
      <c r="H306" s="86" t="s">
        <v>40</v>
      </c>
      <c r="I306" s="405" t="s">
        <v>867</v>
      </c>
    </row>
    <row r="307" spans="1:13" ht="15" customHeight="1">
      <c r="A307" s="1224" t="s">
        <v>1041</v>
      </c>
      <c r="B307" s="1161"/>
      <c r="C307" s="358" t="s">
        <v>47</v>
      </c>
      <c r="D307" s="437">
        <v>0.17</v>
      </c>
      <c r="E307" s="310">
        <v>0</v>
      </c>
      <c r="F307" s="310">
        <v>0</v>
      </c>
      <c r="G307" s="829">
        <v>0</v>
      </c>
      <c r="H307" s="901">
        <v>0</v>
      </c>
      <c r="I307" s="873" t="s">
        <v>214</v>
      </c>
      <c r="J307" s="891"/>
      <c r="K307" s="874"/>
      <c r="L307" s="874"/>
    </row>
    <row r="308" spans="1:13" ht="15" customHeight="1">
      <c r="A308" s="1219" t="s">
        <v>1042</v>
      </c>
      <c r="B308" s="1219"/>
      <c r="C308" s="358" t="s">
        <v>47</v>
      </c>
      <c r="D308" s="310">
        <v>0</v>
      </c>
      <c r="E308" s="310">
        <v>0</v>
      </c>
      <c r="F308" s="310">
        <v>0</v>
      </c>
      <c r="G308" s="829">
        <v>0</v>
      </c>
      <c r="H308" s="901">
        <v>0</v>
      </c>
      <c r="I308" s="873" t="s">
        <v>214</v>
      </c>
      <c r="J308" s="891"/>
      <c r="K308" s="874"/>
      <c r="L308" s="874"/>
    </row>
    <row r="309" spans="1:13" ht="15" customHeight="1">
      <c r="A309" s="1161" t="s">
        <v>1043</v>
      </c>
      <c r="B309" s="1161"/>
      <c r="C309" s="358" t="s">
        <v>47</v>
      </c>
      <c r="D309" s="437">
        <v>0.15</v>
      </c>
      <c r="E309" s="310">
        <v>0</v>
      </c>
      <c r="F309" s="310">
        <v>0</v>
      </c>
      <c r="G309" s="829">
        <v>0</v>
      </c>
      <c r="H309" s="901">
        <v>0</v>
      </c>
      <c r="I309" s="876"/>
      <c r="J309" s="891"/>
      <c r="K309" s="874"/>
      <c r="L309" s="877"/>
    </row>
    <row r="310" spans="1:13" ht="30" customHeight="1">
      <c r="A310" s="1245" t="s">
        <v>1044</v>
      </c>
      <c r="B310" s="1245"/>
      <c r="C310" s="1245"/>
      <c r="D310" s="1245"/>
      <c r="E310" s="1245"/>
      <c r="F310" s="1245"/>
      <c r="G310" s="1245"/>
      <c r="H310" s="1245"/>
      <c r="I310" s="1245"/>
      <c r="J310" s="15"/>
      <c r="K310" s="3"/>
    </row>
    <row r="311" spans="1:13" ht="15" customHeight="1">
      <c r="A311" s="432" t="s">
        <v>1045</v>
      </c>
      <c r="B311" s="394"/>
      <c r="C311" s="394"/>
      <c r="D311" s="394"/>
      <c r="E311" s="394"/>
      <c r="F311" s="394"/>
      <c r="G311" s="394"/>
      <c r="H311" s="438"/>
      <c r="J311" s="15"/>
      <c r="K311" s="439"/>
    </row>
    <row r="312" spans="1:13" ht="15" customHeight="1">
      <c r="A312" s="432" t="s">
        <v>1046</v>
      </c>
      <c r="B312" s="394"/>
      <c r="C312" s="394"/>
      <c r="D312" s="394"/>
      <c r="E312" s="394"/>
      <c r="F312" s="394"/>
      <c r="G312" s="394"/>
      <c r="H312" s="438"/>
      <c r="I312" s="349"/>
      <c r="J312" s="64"/>
      <c r="K312" s="439"/>
    </row>
    <row r="313" spans="1:13" ht="15" customHeight="1">
      <c r="A313" s="432"/>
      <c r="B313" s="394"/>
      <c r="C313" s="394"/>
      <c r="D313" s="394"/>
      <c r="E313" s="394"/>
      <c r="F313" s="394"/>
      <c r="G313" s="394"/>
      <c r="H313" s="438"/>
      <c r="I313" s="209"/>
      <c r="J313" s="64"/>
      <c r="K313" s="439"/>
    </row>
    <row r="314" spans="1:13" ht="15" customHeight="1">
      <c r="A314" s="429"/>
      <c r="H314" s="208"/>
      <c r="I314" s="196" t="s">
        <v>32</v>
      </c>
      <c r="K314" s="15"/>
    </row>
    <row r="315" spans="1:13" ht="30" customHeight="1">
      <c r="A315" s="1148" t="s">
        <v>1047</v>
      </c>
      <c r="B315" s="1148"/>
      <c r="C315" s="306" t="s">
        <v>116</v>
      </c>
      <c r="D315" s="405" t="s">
        <v>550</v>
      </c>
      <c r="E315" s="405" t="s">
        <v>882</v>
      </c>
      <c r="F315" s="405" t="s">
        <v>82</v>
      </c>
      <c r="G315" s="405" t="s">
        <v>852</v>
      </c>
      <c r="H315" s="86" t="s">
        <v>40</v>
      </c>
      <c r="I315" s="405" t="s">
        <v>867</v>
      </c>
      <c r="J315" s="15"/>
    </row>
    <row r="316" spans="1:13" ht="15" customHeight="1">
      <c r="A316" s="1161" t="s">
        <v>1048</v>
      </c>
      <c r="B316" s="1161"/>
      <c r="C316" s="305" t="s">
        <v>47</v>
      </c>
      <c r="D316" s="437">
        <v>0</v>
      </c>
      <c r="E316" s="310">
        <v>0</v>
      </c>
      <c r="F316" s="310">
        <v>0</v>
      </c>
      <c r="G316" s="829">
        <v>0</v>
      </c>
      <c r="H316" s="901">
        <v>0</v>
      </c>
      <c r="I316" s="873" t="s">
        <v>214</v>
      </c>
      <c r="J316" s="891"/>
      <c r="K316" s="874"/>
      <c r="L316" s="874"/>
      <c r="M316" s="874"/>
    </row>
    <row r="317" spans="1:13" ht="15" customHeight="1">
      <c r="A317" s="1161" t="s">
        <v>1042</v>
      </c>
      <c r="B317" s="1219"/>
      <c r="C317" s="305" t="s">
        <v>47</v>
      </c>
      <c r="D317" s="310">
        <v>0</v>
      </c>
      <c r="E317" s="310">
        <v>0</v>
      </c>
      <c r="F317" s="310">
        <v>0</v>
      </c>
      <c r="G317" s="829">
        <v>0</v>
      </c>
      <c r="H317" s="901">
        <v>0</v>
      </c>
      <c r="I317" s="873" t="s">
        <v>214</v>
      </c>
      <c r="J317" s="891"/>
      <c r="K317" s="874"/>
      <c r="L317" s="874"/>
      <c r="M317" s="874"/>
    </row>
    <row r="318" spans="1:13" ht="15" customHeight="1">
      <c r="A318" s="1161" t="s">
        <v>1049</v>
      </c>
      <c r="B318" s="1161"/>
      <c r="C318" s="305" t="s">
        <v>47</v>
      </c>
      <c r="D318" s="437">
        <v>0</v>
      </c>
      <c r="E318" s="310">
        <v>0</v>
      </c>
      <c r="F318" s="310">
        <v>0</v>
      </c>
      <c r="G318" s="829">
        <v>0</v>
      </c>
      <c r="H318" s="901">
        <v>0</v>
      </c>
      <c r="I318" s="873"/>
      <c r="J318" s="891"/>
      <c r="K318" s="874"/>
      <c r="L318" s="874"/>
      <c r="M318" s="874"/>
    </row>
    <row r="319" spans="1:13" ht="30" customHeight="1">
      <c r="A319" s="1222" t="s">
        <v>1050</v>
      </c>
      <c r="B319" s="1222"/>
      <c r="C319" s="1222"/>
      <c r="D319" s="1222"/>
      <c r="E319" s="1222"/>
      <c r="F319" s="1222"/>
      <c r="G319" s="1222"/>
      <c r="H319" s="1222"/>
      <c r="I319" s="1222"/>
      <c r="J319" s="15"/>
    </row>
    <row r="320" spans="1:13" ht="15" customHeight="1">
      <c r="A320" s="432" t="s">
        <v>1045</v>
      </c>
      <c r="B320" s="352"/>
      <c r="C320" s="352"/>
      <c r="D320" s="352"/>
      <c r="E320" s="352"/>
      <c r="F320" s="352"/>
      <c r="G320" s="352"/>
      <c r="H320" s="352"/>
      <c r="J320" s="15"/>
    </row>
    <row r="321" spans="1:12" ht="15" customHeight="1">
      <c r="A321" s="432" t="s">
        <v>1046</v>
      </c>
      <c r="B321" s="352"/>
      <c r="C321" s="352"/>
      <c r="D321" s="352"/>
      <c r="E321" s="352"/>
      <c r="F321" s="352"/>
      <c r="G321" s="352"/>
      <c r="H321" s="352"/>
      <c r="J321" s="15"/>
    </row>
    <row r="322" spans="1:12" ht="15" customHeight="1">
      <c r="A322" s="429"/>
      <c r="H322" s="208"/>
      <c r="J322" s="15"/>
    </row>
    <row r="323" spans="1:12" ht="15" customHeight="1">
      <c r="A323" s="432"/>
      <c r="B323" s="352"/>
      <c r="C323" s="352"/>
      <c r="D323" s="352"/>
      <c r="E323" s="352"/>
      <c r="F323" s="352"/>
      <c r="G323" s="352"/>
      <c r="H323" s="352"/>
      <c r="I323" s="196" t="s">
        <v>32</v>
      </c>
      <c r="K323" s="15"/>
    </row>
    <row r="324" spans="1:12" ht="30" customHeight="1">
      <c r="A324" s="1148" t="s">
        <v>1051</v>
      </c>
      <c r="B324" s="1148"/>
      <c r="C324" s="306" t="s">
        <v>116</v>
      </c>
      <c r="D324" s="214" t="s">
        <v>550</v>
      </c>
      <c r="E324" s="214" t="s">
        <v>882</v>
      </c>
      <c r="F324" s="214" t="s">
        <v>82</v>
      </c>
      <c r="G324" s="214" t="s">
        <v>852</v>
      </c>
      <c r="H324" s="878" t="s">
        <v>40</v>
      </c>
      <c r="I324" s="879" t="s">
        <v>1052</v>
      </c>
      <c r="J324" s="880"/>
      <c r="K324" s="874"/>
      <c r="L324" s="874"/>
    </row>
    <row r="325" spans="1:12" ht="15" customHeight="1">
      <c r="A325" s="1161" t="s">
        <v>1011</v>
      </c>
      <c r="B325" s="1161"/>
      <c r="C325" s="358" t="s">
        <v>800</v>
      </c>
      <c r="D325" s="587">
        <v>0</v>
      </c>
      <c r="E325" s="587">
        <v>0</v>
      </c>
      <c r="F325" s="587">
        <v>0</v>
      </c>
      <c r="G325" s="492">
        <v>0</v>
      </c>
      <c r="H325" s="903">
        <v>0</v>
      </c>
      <c r="I325" s="875"/>
      <c r="J325" s="891"/>
      <c r="K325" s="874"/>
      <c r="L325" s="874"/>
    </row>
    <row r="326" spans="1:12" ht="15" customHeight="1">
      <c r="H326" s="881"/>
      <c r="I326" s="881"/>
      <c r="J326" s="874"/>
      <c r="K326" s="874"/>
      <c r="L326" s="874"/>
    </row>
    <row r="327" spans="1:12" ht="15" customHeight="1">
      <c r="A327" s="432"/>
      <c r="B327" s="352"/>
      <c r="C327" s="352"/>
      <c r="D327" s="352"/>
      <c r="E327" s="352"/>
      <c r="F327" s="352"/>
      <c r="G327" s="352"/>
      <c r="H327" s="881"/>
      <c r="I327" s="882" t="s">
        <v>1053</v>
      </c>
      <c r="J327" s="874"/>
      <c r="K327" s="874"/>
      <c r="L327" s="874"/>
    </row>
    <row r="328" spans="1:12" ht="30" customHeight="1">
      <c r="A328" s="1148" t="s">
        <v>1054</v>
      </c>
      <c r="B328" s="1148"/>
      <c r="C328" s="306" t="s">
        <v>116</v>
      </c>
      <c r="D328" s="405" t="s">
        <v>550</v>
      </c>
      <c r="E328" s="405" t="s">
        <v>882</v>
      </c>
      <c r="F328" s="405" t="s">
        <v>82</v>
      </c>
      <c r="G328" s="405" t="s">
        <v>852</v>
      </c>
      <c r="H328" s="878" t="s">
        <v>40</v>
      </c>
      <c r="I328" s="883" t="s">
        <v>1052</v>
      </c>
      <c r="J328" s="874"/>
      <c r="K328" s="874"/>
      <c r="L328" s="874"/>
    </row>
    <row r="329" spans="1:12" ht="15" customHeight="1">
      <c r="A329" s="1161" t="s">
        <v>1055</v>
      </c>
      <c r="B329" s="1161"/>
      <c r="C329" s="305" t="s">
        <v>47</v>
      </c>
      <c r="D329" s="437">
        <v>0</v>
      </c>
      <c r="E329" s="310">
        <v>0</v>
      </c>
      <c r="F329" s="310">
        <v>0</v>
      </c>
      <c r="G329" s="829">
        <v>0</v>
      </c>
      <c r="H329" s="901">
        <v>0</v>
      </c>
      <c r="I329" s="873" t="s">
        <v>214</v>
      </c>
      <c r="J329" s="891"/>
      <c r="K329" s="874"/>
      <c r="L329" s="874"/>
    </row>
    <row r="330" spans="1:12" ht="15" customHeight="1">
      <c r="A330" s="1161" t="s">
        <v>1042</v>
      </c>
      <c r="B330" s="1219"/>
      <c r="C330" s="305" t="s">
        <v>47</v>
      </c>
      <c r="D330" s="310">
        <v>0</v>
      </c>
      <c r="E330" s="310">
        <v>0</v>
      </c>
      <c r="F330" s="310">
        <v>0</v>
      </c>
      <c r="G330" s="829">
        <v>0</v>
      </c>
      <c r="H330" s="901">
        <v>0</v>
      </c>
      <c r="I330" s="873" t="s">
        <v>214</v>
      </c>
      <c r="J330" s="891"/>
      <c r="K330" s="874"/>
      <c r="L330" s="874"/>
    </row>
    <row r="331" spans="1:12" ht="15" customHeight="1">
      <c r="A331" s="1161" t="s">
        <v>1049</v>
      </c>
      <c r="B331" s="1161"/>
      <c r="C331" s="305" t="s">
        <v>47</v>
      </c>
      <c r="D331" s="437">
        <v>0</v>
      </c>
      <c r="E331" s="310">
        <v>0</v>
      </c>
      <c r="F331" s="310">
        <v>0</v>
      </c>
      <c r="G331" s="829">
        <v>0</v>
      </c>
      <c r="H331" s="901">
        <v>0</v>
      </c>
      <c r="I331" s="876"/>
      <c r="J331" s="891"/>
      <c r="K331" s="874"/>
      <c r="L331" s="874"/>
    </row>
    <row r="332" spans="1:12" s="650" customFormat="1" ht="30" customHeight="1">
      <c r="A332" s="1239" t="s">
        <v>1056</v>
      </c>
      <c r="B332" s="1239"/>
      <c r="C332" s="1239"/>
      <c r="D332" s="1239"/>
      <c r="E332" s="1239"/>
      <c r="F332" s="1239"/>
      <c r="G332" s="1239"/>
      <c r="H332" s="1239"/>
      <c r="I332" s="1239"/>
    </row>
    <row r="333" spans="1:12" s="259" customFormat="1" ht="15" customHeight="1">
      <c r="A333" s="432" t="s">
        <v>1045</v>
      </c>
      <c r="B333" s="440"/>
      <c r="C333" s="440"/>
      <c r="D333" s="440"/>
      <c r="E333" s="440"/>
      <c r="F333" s="438"/>
      <c r="G333" s="440"/>
      <c r="H333" s="440"/>
    </row>
    <row r="334" spans="1:12" s="259" customFormat="1" ht="15" customHeight="1">
      <c r="A334" s="432" t="s">
        <v>1046</v>
      </c>
      <c r="B334" s="440"/>
      <c r="C334" s="440"/>
      <c r="D334" s="440"/>
      <c r="E334" s="440"/>
      <c r="F334" s="438"/>
      <c r="G334" s="440"/>
      <c r="H334" s="440"/>
      <c r="I334" s="349"/>
    </row>
    <row r="335" spans="1:12" s="259" customFormat="1" ht="15" customHeight="1">
      <c r="A335" s="432"/>
      <c r="B335" s="440"/>
      <c r="C335" s="440"/>
      <c r="D335" s="440"/>
      <c r="E335" s="440"/>
      <c r="F335" s="438"/>
      <c r="G335" s="440"/>
      <c r="H335" s="440"/>
      <c r="I335" s="349"/>
    </row>
    <row r="336" spans="1:12" ht="15" customHeight="1">
      <c r="A336" s="429" t="s">
        <v>114</v>
      </c>
      <c r="I336" s="196" t="s">
        <v>32</v>
      </c>
    </row>
    <row r="337" spans="1:13" ht="60" customHeight="1">
      <c r="A337" s="1148" t="s">
        <v>1057</v>
      </c>
      <c r="B337" s="1148"/>
      <c r="C337" s="214" t="s">
        <v>116</v>
      </c>
      <c r="D337" s="214" t="s">
        <v>550</v>
      </c>
      <c r="E337" s="214" t="s">
        <v>882</v>
      </c>
      <c r="F337" s="214" t="s">
        <v>82</v>
      </c>
      <c r="G337" s="214" t="s">
        <v>852</v>
      </c>
      <c r="H337" s="86" t="s">
        <v>40</v>
      </c>
      <c r="I337" s="214" t="s">
        <v>867</v>
      </c>
    </row>
    <row r="338" spans="1:13" ht="15" customHeight="1">
      <c r="A338" s="1161" t="s">
        <v>1058</v>
      </c>
      <c r="B338" s="1161"/>
      <c r="C338" s="261" t="s">
        <v>47</v>
      </c>
      <c r="D338" s="437">
        <v>2.31</v>
      </c>
      <c r="E338" s="437">
        <v>1.98</v>
      </c>
      <c r="F338" s="437">
        <v>2.4300000000000002</v>
      </c>
      <c r="G338" s="553">
        <v>2.6</v>
      </c>
      <c r="H338" s="902">
        <v>2.0099999999999998</v>
      </c>
      <c r="I338" s="873"/>
      <c r="J338" s="895"/>
      <c r="K338" s="6"/>
    </row>
    <row r="339" spans="1:13" ht="15" customHeight="1">
      <c r="A339" s="1161" t="s">
        <v>1059</v>
      </c>
      <c r="B339" s="1161"/>
      <c r="C339" s="261" t="s">
        <v>47</v>
      </c>
      <c r="D339" s="437">
        <v>0.05</v>
      </c>
      <c r="E339" s="437">
        <v>0.05</v>
      </c>
      <c r="F339" s="437">
        <v>0.06</v>
      </c>
      <c r="G339" s="553">
        <v>0.05</v>
      </c>
      <c r="H339" s="902">
        <v>0.09</v>
      </c>
      <c r="I339" s="873"/>
      <c r="J339" s="895"/>
      <c r="K339" s="6"/>
    </row>
    <row r="340" spans="1:13" ht="15" customHeight="1">
      <c r="A340" s="207" t="s">
        <v>1060</v>
      </c>
      <c r="H340" s="208"/>
      <c r="I340" s="208"/>
    </row>
    <row r="341" spans="1:13" ht="15" customHeight="1">
      <c r="H341" s="208"/>
      <c r="I341" s="208"/>
    </row>
    <row r="342" spans="1:13" ht="15" customHeight="1">
      <c r="H342" s="313" t="s">
        <v>32</v>
      </c>
      <c r="I342" s="196"/>
    </row>
    <row r="343" spans="1:13" ht="30" customHeight="1">
      <c r="A343" s="1148" t="s">
        <v>1061</v>
      </c>
      <c r="B343" s="1148"/>
      <c r="C343" s="214" t="s">
        <v>116</v>
      </c>
      <c r="D343" s="405" t="s">
        <v>550</v>
      </c>
      <c r="E343" s="405" t="s">
        <v>882</v>
      </c>
      <c r="F343" s="405" t="s">
        <v>82</v>
      </c>
      <c r="G343" s="405" t="s">
        <v>852</v>
      </c>
      <c r="H343" s="405" t="s">
        <v>867</v>
      </c>
    </row>
    <row r="344" spans="1:13" ht="30" customHeight="1">
      <c r="A344" s="1164" t="s">
        <v>1062</v>
      </c>
      <c r="B344" s="1164"/>
      <c r="C344" s="261" t="s">
        <v>856</v>
      </c>
      <c r="D344" s="442">
        <v>100</v>
      </c>
      <c r="E344" s="442">
        <v>100</v>
      </c>
      <c r="F344" s="441">
        <v>100</v>
      </c>
      <c r="G344" s="34">
        <v>100</v>
      </c>
      <c r="H344" s="443"/>
      <c r="I344" s="891"/>
      <c r="J344" s="874"/>
    </row>
    <row r="345" spans="1:13" ht="15" customHeight="1">
      <c r="A345" s="1164" t="s">
        <v>1063</v>
      </c>
      <c r="B345" s="1165"/>
      <c r="C345" s="382" t="s">
        <v>560</v>
      </c>
      <c r="D345" s="442">
        <v>77</v>
      </c>
      <c r="E345" s="442">
        <v>86</v>
      </c>
      <c r="F345" s="442">
        <v>91</v>
      </c>
      <c r="G345" s="35">
        <v>100</v>
      </c>
      <c r="H345" s="444"/>
      <c r="I345" s="891"/>
      <c r="J345" s="874"/>
    </row>
    <row r="346" spans="1:13" ht="15" customHeight="1">
      <c r="A346" s="1164" t="s">
        <v>1064</v>
      </c>
      <c r="B346" s="1165"/>
      <c r="C346" s="445" t="s">
        <v>560</v>
      </c>
      <c r="D346" s="442">
        <v>84</v>
      </c>
      <c r="E346" s="442">
        <v>90</v>
      </c>
      <c r="F346" s="442">
        <v>90</v>
      </c>
      <c r="G346" s="35">
        <v>92</v>
      </c>
      <c r="H346" s="444"/>
      <c r="I346" s="891"/>
      <c r="J346" s="874"/>
    </row>
    <row r="347" spans="1:13" ht="15" customHeight="1">
      <c r="A347" s="1164" t="s">
        <v>1065</v>
      </c>
      <c r="B347" s="1165"/>
      <c r="C347" s="304" t="s">
        <v>560</v>
      </c>
      <c r="D347" s="446">
        <v>94</v>
      </c>
      <c r="E347" s="446">
        <v>94</v>
      </c>
      <c r="F347" s="446">
        <v>94</v>
      </c>
      <c r="G347" s="521">
        <v>91.6</v>
      </c>
      <c r="H347" s="444"/>
      <c r="I347" s="891"/>
      <c r="J347" s="874"/>
    </row>
    <row r="348" spans="1:13" ht="15" customHeight="1"/>
    <row r="349" spans="1:13" ht="15" customHeight="1">
      <c r="I349" s="400" t="s">
        <v>1066</v>
      </c>
      <c r="K349" s="530"/>
    </row>
    <row r="350" spans="1:13" ht="30" customHeight="1">
      <c r="A350" s="1148" t="s">
        <v>1067</v>
      </c>
      <c r="B350" s="1227"/>
      <c r="C350" s="404" t="s">
        <v>116</v>
      </c>
      <c r="D350" s="405" t="s">
        <v>983</v>
      </c>
      <c r="E350" s="405" t="s">
        <v>550</v>
      </c>
      <c r="F350" s="405" t="s">
        <v>882</v>
      </c>
      <c r="G350" s="405" t="s">
        <v>82</v>
      </c>
      <c r="H350" s="405" t="s">
        <v>852</v>
      </c>
      <c r="I350" s="405" t="s">
        <v>867</v>
      </c>
      <c r="K350" s="931"/>
      <c r="L350" s="932"/>
      <c r="M350" s="265"/>
    </row>
    <row r="351" spans="1:13" ht="15" customHeight="1">
      <c r="A351" s="1161" t="s">
        <v>1068</v>
      </c>
      <c r="B351" s="1161"/>
      <c r="C351" s="358" t="s">
        <v>950</v>
      </c>
      <c r="D351" s="452" t="s">
        <v>47</v>
      </c>
      <c r="E351" s="453">
        <v>1.2</v>
      </c>
      <c r="F351" s="453">
        <v>1.3</v>
      </c>
      <c r="G351" s="454">
        <v>1.9</v>
      </c>
      <c r="H351" s="454">
        <v>2.1</v>
      </c>
      <c r="I351" s="455"/>
      <c r="J351" s="891"/>
      <c r="K351" s="15"/>
    </row>
    <row r="352" spans="1:13" ht="30" customHeight="1">
      <c r="A352" s="1169" t="s">
        <v>1069</v>
      </c>
      <c r="B352" s="1252"/>
      <c r="C352" s="1252"/>
      <c r="D352" s="1252"/>
      <c r="E352" s="1252"/>
      <c r="F352" s="1252"/>
      <c r="G352" s="1252"/>
      <c r="H352" s="1252"/>
      <c r="I352" s="1252"/>
      <c r="J352" s="15"/>
      <c r="K352" s="15"/>
      <c r="L352" s="15"/>
    </row>
    <row r="353" spans="1:13" ht="15" customHeight="1">
      <c r="A353" s="423"/>
      <c r="B353" s="209"/>
      <c r="C353" s="209"/>
      <c r="D353" s="209"/>
      <c r="E353" s="209"/>
      <c r="F353" s="209"/>
      <c r="G353" s="209"/>
      <c r="H353" s="209"/>
      <c r="I353" s="209"/>
      <c r="J353" s="15"/>
      <c r="K353" s="15"/>
      <c r="L353" s="15"/>
    </row>
    <row r="354" spans="1:13" ht="15" customHeight="1">
      <c r="A354" s="395"/>
      <c r="B354" s="448"/>
      <c r="C354" s="449"/>
      <c r="D354" s="450"/>
      <c r="E354" s="450"/>
      <c r="F354" s="451"/>
      <c r="G354" s="419"/>
      <c r="I354" s="400" t="s">
        <v>1066</v>
      </c>
      <c r="K354" s="64"/>
      <c r="L354" s="15"/>
    </row>
    <row r="355" spans="1:13" ht="30" customHeight="1">
      <c r="A355" s="1148" t="s">
        <v>1070</v>
      </c>
      <c r="B355" s="1227"/>
      <c r="C355" s="404" t="s">
        <v>116</v>
      </c>
      <c r="D355" s="405" t="s">
        <v>983</v>
      </c>
      <c r="E355" s="405" t="s">
        <v>550</v>
      </c>
      <c r="F355" s="405" t="s">
        <v>882</v>
      </c>
      <c r="G355" s="405" t="s">
        <v>82</v>
      </c>
      <c r="H355" s="405" t="s">
        <v>852</v>
      </c>
      <c r="I355" s="405" t="s">
        <v>867</v>
      </c>
      <c r="J355" s="15"/>
      <c r="K355" s="15"/>
    </row>
    <row r="356" spans="1:13" ht="15" customHeight="1">
      <c r="A356" s="1219" t="s">
        <v>1071</v>
      </c>
      <c r="B356" s="1219"/>
      <c r="C356" s="305" t="s">
        <v>569</v>
      </c>
      <c r="D356" s="446">
        <v>4520</v>
      </c>
      <c r="E356" s="446">
        <v>5376</v>
      </c>
      <c r="F356" s="446">
        <v>5206</v>
      </c>
      <c r="G356" s="442">
        <v>5045</v>
      </c>
      <c r="H356" s="442">
        <v>4980</v>
      </c>
      <c r="I356" s="456"/>
      <c r="J356" s="64"/>
      <c r="K356" s="15"/>
    </row>
    <row r="357" spans="1:13" ht="15" customHeight="1">
      <c r="A357" s="1204" t="s">
        <v>1072</v>
      </c>
      <c r="B357" s="1251"/>
      <c r="C357" s="305" t="s">
        <v>979</v>
      </c>
      <c r="D357" s="446" t="s">
        <v>56</v>
      </c>
      <c r="E357" s="446" t="s">
        <v>56</v>
      </c>
      <c r="F357" s="446" t="s">
        <v>56</v>
      </c>
      <c r="G357" s="442" t="s">
        <v>56</v>
      </c>
      <c r="H357" s="442">
        <v>19</v>
      </c>
      <c r="I357" s="585"/>
      <c r="J357" s="64"/>
      <c r="K357" s="15"/>
    </row>
    <row r="358" spans="1:13" ht="15" customHeight="1">
      <c r="A358" s="1161" t="s">
        <v>1073</v>
      </c>
      <c r="B358" s="1161"/>
      <c r="C358" s="358" t="s">
        <v>1074</v>
      </c>
      <c r="D358" s="457">
        <v>65.900000000000006</v>
      </c>
      <c r="E358" s="457">
        <v>67.900000000000006</v>
      </c>
      <c r="F358" s="457">
        <v>69.5</v>
      </c>
      <c r="G358" s="454">
        <v>68.3</v>
      </c>
      <c r="H358" s="454" t="s">
        <v>56</v>
      </c>
      <c r="I358" s="458"/>
      <c r="J358" s="64"/>
      <c r="K358" s="15"/>
    </row>
    <row r="359" spans="1:13" ht="15" customHeight="1">
      <c r="A359" s="1161" t="s">
        <v>1075</v>
      </c>
      <c r="B359" s="1161"/>
      <c r="C359" s="358" t="s">
        <v>47</v>
      </c>
      <c r="D359" s="457">
        <v>1.0900000000000001</v>
      </c>
      <c r="E359" s="457">
        <v>1.1100000000000001</v>
      </c>
      <c r="F359" s="457">
        <v>1.1100000000000001</v>
      </c>
      <c r="G359" s="454">
        <v>1.1000000000000001</v>
      </c>
      <c r="H359" s="454" t="s">
        <v>56</v>
      </c>
      <c r="I359" s="455"/>
      <c r="J359" s="64"/>
      <c r="K359" s="15"/>
    </row>
    <row r="360" spans="1:13" s="15" customFormat="1" ht="30" customHeight="1">
      <c r="A360" s="982" t="s">
        <v>1076</v>
      </c>
      <c r="B360" s="982"/>
      <c r="C360" s="982"/>
      <c r="D360" s="982"/>
      <c r="E360" s="982"/>
      <c r="F360" s="982"/>
      <c r="G360" s="982"/>
      <c r="H360" s="982"/>
      <c r="I360" s="982"/>
      <c r="J360" s="982"/>
    </row>
    <row r="361" spans="1:13" ht="15" customHeight="1">
      <c r="A361" s="209" t="s">
        <v>1077</v>
      </c>
      <c r="B361" s="435"/>
      <c r="C361" s="435"/>
      <c r="D361" s="566"/>
      <c r="E361" s="566"/>
      <c r="F361" s="566"/>
      <c r="G361" s="566"/>
      <c r="H361" s="566"/>
      <c r="I361" s="567"/>
      <c r="J361" s="64"/>
    </row>
    <row r="362" spans="1:13" ht="15" customHeight="1">
      <c r="A362" s="209" t="s">
        <v>1078</v>
      </c>
      <c r="B362" s="435"/>
      <c r="C362" s="435"/>
      <c r="D362" s="566"/>
      <c r="E362" s="566"/>
      <c r="F362" s="566"/>
      <c r="G362" s="566"/>
      <c r="H362" s="566"/>
      <c r="I362" s="567"/>
      <c r="J362" s="64"/>
    </row>
    <row r="363" spans="1:13" ht="15" customHeight="1">
      <c r="A363" s="209"/>
      <c r="B363" s="435"/>
      <c r="C363" s="435"/>
      <c r="D363" s="566"/>
      <c r="E363" s="566"/>
      <c r="F363" s="566"/>
      <c r="G363" s="566"/>
      <c r="H363" s="566"/>
      <c r="I363" s="567"/>
      <c r="J363" s="64"/>
    </row>
    <row r="364" spans="1:13" ht="15" customHeight="1">
      <c r="H364" s="208"/>
      <c r="I364" s="208"/>
      <c r="J364" s="15"/>
    </row>
    <row r="365" spans="1:13" ht="15" customHeight="1">
      <c r="A365" s="211" t="s">
        <v>20</v>
      </c>
    </row>
    <row r="366" spans="1:13" ht="15" customHeight="1">
      <c r="I366" s="196" t="s">
        <v>32</v>
      </c>
    </row>
    <row r="367" spans="1:13" ht="30" customHeight="1">
      <c r="A367" s="1148" t="s">
        <v>1079</v>
      </c>
      <c r="B367" s="1148"/>
      <c r="C367" s="214" t="s">
        <v>116</v>
      </c>
      <c r="D367" s="214" t="s">
        <v>550</v>
      </c>
      <c r="E367" s="214" t="s">
        <v>882</v>
      </c>
      <c r="F367" s="214" t="s">
        <v>82</v>
      </c>
      <c r="G367" s="214" t="s">
        <v>852</v>
      </c>
      <c r="H367" s="86" t="s">
        <v>40</v>
      </c>
      <c r="I367" s="214" t="s">
        <v>867</v>
      </c>
      <c r="K367" s="265"/>
      <c r="L367" s="265"/>
      <c r="M367" s="265"/>
    </row>
    <row r="368" spans="1:13" ht="30" customHeight="1">
      <c r="A368" s="1164" t="s">
        <v>1080</v>
      </c>
      <c r="B368" s="1165"/>
      <c r="C368" s="377" t="s">
        <v>902</v>
      </c>
      <c r="D368" s="359" t="s">
        <v>1081</v>
      </c>
      <c r="E368" s="359" t="s">
        <v>1082</v>
      </c>
      <c r="F368" s="526" t="s">
        <v>1081</v>
      </c>
      <c r="G368" s="526" t="s">
        <v>1083</v>
      </c>
      <c r="H368" s="855" t="s">
        <v>1084</v>
      </c>
      <c r="I368" s="359"/>
    </row>
    <row r="369" spans="1:13" ht="15" customHeight="1">
      <c r="A369" s="1164" t="s">
        <v>1085</v>
      </c>
      <c r="B369" s="1165"/>
      <c r="C369" s="377" t="s">
        <v>902</v>
      </c>
      <c r="D369" s="457">
        <v>13.2</v>
      </c>
      <c r="E369" s="457">
        <v>21.8</v>
      </c>
      <c r="F369" s="454">
        <v>13.6</v>
      </c>
      <c r="G369" s="524">
        <v>14.9</v>
      </c>
      <c r="H369" s="856">
        <v>15</v>
      </c>
      <c r="I369" s="359"/>
      <c r="J369" s="722"/>
    </row>
    <row r="370" spans="1:13" ht="15" customHeight="1">
      <c r="A370" s="1164" t="s">
        <v>1086</v>
      </c>
      <c r="B370" s="1165"/>
      <c r="C370" s="377" t="s">
        <v>1087</v>
      </c>
      <c r="D370" s="457">
        <v>17.5</v>
      </c>
      <c r="E370" s="457">
        <v>24.2</v>
      </c>
      <c r="F370" s="454">
        <v>33</v>
      </c>
      <c r="G370" s="524">
        <v>37.799999999999997</v>
      </c>
      <c r="H370" s="856">
        <v>37.1</v>
      </c>
      <c r="I370" s="359"/>
      <c r="J370" s="530"/>
    </row>
    <row r="371" spans="1:13" ht="15" customHeight="1">
      <c r="A371" s="1164" t="s">
        <v>1088</v>
      </c>
      <c r="B371" s="1165"/>
      <c r="C371" s="377" t="s">
        <v>932</v>
      </c>
      <c r="D371" s="457">
        <v>31.6</v>
      </c>
      <c r="E371" s="457">
        <v>44.5</v>
      </c>
      <c r="F371" s="454">
        <v>60.8</v>
      </c>
      <c r="G371" s="524">
        <v>70.5</v>
      </c>
      <c r="H371" s="856">
        <v>69.599999999999994</v>
      </c>
      <c r="I371" s="359"/>
      <c r="J371" s="530"/>
    </row>
    <row r="372" spans="1:13" ht="30" customHeight="1">
      <c r="A372" s="1222" t="s">
        <v>1089</v>
      </c>
      <c r="B372" s="1222"/>
      <c r="C372" s="1222"/>
      <c r="D372" s="1222"/>
      <c r="E372" s="1222"/>
      <c r="F372" s="1222"/>
      <c r="G372" s="1222"/>
      <c r="H372" s="1222"/>
      <c r="I372" s="1222"/>
    </row>
    <row r="373" spans="1:13" ht="30" customHeight="1">
      <c r="A373" s="1169" t="s">
        <v>1090</v>
      </c>
      <c r="B373" s="1169"/>
      <c r="C373" s="1169"/>
      <c r="D373" s="1169"/>
      <c r="E373" s="1169"/>
      <c r="F373" s="1169"/>
      <c r="G373" s="1169"/>
      <c r="H373" s="1169"/>
      <c r="I373" s="1169"/>
    </row>
    <row r="374" spans="1:13" ht="15" customHeight="1">
      <c r="A374" s="1243" t="s">
        <v>1091</v>
      </c>
      <c r="B374" s="1243"/>
      <c r="C374" s="1243"/>
      <c r="D374" s="1243"/>
      <c r="E374" s="1243"/>
      <c r="F374" s="1243"/>
      <c r="G374" s="1243"/>
      <c r="H374" s="1243"/>
      <c r="I374" s="1243"/>
    </row>
    <row r="375" spans="1:13" ht="15" customHeight="1">
      <c r="A375" s="1244"/>
      <c r="B375" s="1244"/>
      <c r="C375" s="1244"/>
      <c r="D375" s="1244"/>
      <c r="E375" s="1244"/>
      <c r="F375" s="1244"/>
      <c r="G375" s="1244"/>
      <c r="H375" s="1244"/>
      <c r="I375" s="1244"/>
    </row>
    <row r="376" spans="1:13" ht="15" customHeight="1">
      <c r="A376" s="423"/>
      <c r="B376" s="209"/>
      <c r="C376" s="401"/>
      <c r="D376" s="431"/>
      <c r="E376" s="431"/>
      <c r="F376" s="431"/>
      <c r="G376" s="419"/>
      <c r="H376" s="428"/>
      <c r="I376" s="428"/>
      <c r="J376" s="196" t="s">
        <v>32</v>
      </c>
    </row>
    <row r="377" spans="1:13" ht="30" customHeight="1">
      <c r="A377" s="1202" t="s">
        <v>1092</v>
      </c>
      <c r="B377" s="1253"/>
      <c r="C377" s="214" t="s">
        <v>116</v>
      </c>
      <c r="D377" s="214" t="s">
        <v>983</v>
      </c>
      <c r="E377" s="214" t="s">
        <v>550</v>
      </c>
      <c r="F377" s="214" t="s">
        <v>882</v>
      </c>
      <c r="G377" s="214" t="s">
        <v>82</v>
      </c>
      <c r="H377" s="214" t="s">
        <v>852</v>
      </c>
      <c r="I377" s="86" t="s">
        <v>40</v>
      </c>
      <c r="J377" s="214" t="s">
        <v>867</v>
      </c>
    </row>
    <row r="378" spans="1:13" ht="45.45" customHeight="1">
      <c r="A378" s="1171" t="s">
        <v>1093</v>
      </c>
      <c r="B378" s="304" t="s">
        <v>1094</v>
      </c>
      <c r="C378" s="305" t="s">
        <v>902</v>
      </c>
      <c r="D378" s="324">
        <v>5</v>
      </c>
      <c r="E378" s="324">
        <v>4</v>
      </c>
      <c r="F378" s="324">
        <v>16</v>
      </c>
      <c r="G378" s="324">
        <v>5</v>
      </c>
      <c r="H378" s="522">
        <v>10</v>
      </c>
      <c r="I378" s="867">
        <v>13</v>
      </c>
      <c r="J378" s="312"/>
      <c r="K378" s="868"/>
      <c r="L378" s="772"/>
    </row>
    <row r="379" spans="1:13" ht="15" customHeight="1">
      <c r="A379" s="1242"/>
      <c r="B379" s="377" t="s">
        <v>1095</v>
      </c>
      <c r="C379" s="305" t="s">
        <v>560</v>
      </c>
      <c r="D379" s="454">
        <v>99.1</v>
      </c>
      <c r="E379" s="454">
        <v>99.2</v>
      </c>
      <c r="F379" s="454">
        <v>96.2</v>
      </c>
      <c r="G379" s="454">
        <v>97.1</v>
      </c>
      <c r="H379" s="459">
        <v>97.3</v>
      </c>
      <c r="I379" s="704" t="s">
        <v>1096</v>
      </c>
      <c r="J379" s="312"/>
      <c r="K379" s="868"/>
      <c r="L379" s="772"/>
      <c r="M379" s="772"/>
    </row>
    <row r="380" spans="1:13" ht="30" customHeight="1">
      <c r="A380" s="1164" t="s">
        <v>1097</v>
      </c>
      <c r="B380" s="1165"/>
      <c r="C380" s="305" t="s">
        <v>569</v>
      </c>
      <c r="D380" s="369">
        <v>124</v>
      </c>
      <c r="E380" s="369">
        <v>128</v>
      </c>
      <c r="F380" s="369">
        <v>137</v>
      </c>
      <c r="G380" s="324">
        <v>153</v>
      </c>
      <c r="H380" s="492">
        <v>174</v>
      </c>
      <c r="I380" s="704">
        <v>176</v>
      </c>
      <c r="J380" s="359"/>
    </row>
    <row r="381" spans="1:13" ht="30" customHeight="1">
      <c r="A381" s="1164" t="s">
        <v>1098</v>
      </c>
      <c r="B381" s="1165"/>
      <c r="C381" s="305" t="s">
        <v>569</v>
      </c>
      <c r="D381" s="369">
        <v>121</v>
      </c>
      <c r="E381" s="369">
        <v>114</v>
      </c>
      <c r="F381" s="369">
        <v>124</v>
      </c>
      <c r="G381" s="324">
        <v>135</v>
      </c>
      <c r="H381" s="492">
        <v>160</v>
      </c>
      <c r="I381" s="704">
        <v>155</v>
      </c>
      <c r="J381" s="359"/>
    </row>
    <row r="382" spans="1:13" ht="30" customHeight="1">
      <c r="A382" s="1164" t="s">
        <v>1099</v>
      </c>
      <c r="B382" s="1251"/>
      <c r="C382" s="305" t="s">
        <v>569</v>
      </c>
      <c r="D382" s="369">
        <v>28</v>
      </c>
      <c r="E382" s="369">
        <v>29</v>
      </c>
      <c r="F382" s="369">
        <v>29</v>
      </c>
      <c r="G382" s="324">
        <v>27</v>
      </c>
      <c r="H382" s="492">
        <v>27</v>
      </c>
      <c r="I382" s="704">
        <v>25</v>
      </c>
      <c r="J382" s="359"/>
    </row>
    <row r="383" spans="1:13" ht="15" customHeight="1">
      <c r="A383" s="1164" t="s">
        <v>1100</v>
      </c>
      <c r="B383" s="1165"/>
      <c r="C383" s="305" t="s">
        <v>560</v>
      </c>
      <c r="D383" s="312" t="s">
        <v>47</v>
      </c>
      <c r="E383" s="312" t="s">
        <v>47</v>
      </c>
      <c r="F383" s="312" t="s">
        <v>1101</v>
      </c>
      <c r="G383" s="324">
        <v>100</v>
      </c>
      <c r="H383" s="492" t="s">
        <v>1101</v>
      </c>
      <c r="I383" s="704" t="s">
        <v>1096</v>
      </c>
      <c r="J383" s="359"/>
    </row>
    <row r="384" spans="1:13" s="259" customFormat="1" ht="15" customHeight="1"/>
    <row r="385" spans="1:10" ht="15" customHeight="1">
      <c r="A385" s="423"/>
      <c r="B385" s="209"/>
      <c r="C385" s="401"/>
      <c r="D385" s="431"/>
      <c r="E385" s="431"/>
      <c r="F385" s="431"/>
      <c r="G385" s="419"/>
      <c r="H385" s="428"/>
      <c r="I385" s="428"/>
      <c r="J385" s="196" t="s">
        <v>32</v>
      </c>
    </row>
    <row r="386" spans="1:10" s="259" customFormat="1" ht="30" customHeight="1">
      <c r="A386" s="1148" t="s">
        <v>1102</v>
      </c>
      <c r="B386" s="1148"/>
      <c r="C386" s="306" t="s">
        <v>116</v>
      </c>
      <c r="D386" s="404" t="s">
        <v>983</v>
      </c>
      <c r="E386" s="405" t="s">
        <v>550</v>
      </c>
      <c r="F386" s="405" t="s">
        <v>882</v>
      </c>
      <c r="G386" s="405" t="s">
        <v>82</v>
      </c>
      <c r="H386" s="405" t="s">
        <v>852</v>
      </c>
      <c r="I386" s="86" t="s">
        <v>40</v>
      </c>
      <c r="J386" s="214" t="s">
        <v>867</v>
      </c>
    </row>
    <row r="387" spans="1:10" s="259" customFormat="1" ht="15" customHeight="1">
      <c r="A387" s="1232" t="s">
        <v>1103</v>
      </c>
      <c r="B387" s="1161"/>
      <c r="C387" s="380" t="s">
        <v>201</v>
      </c>
      <c r="D387" s="454">
        <v>72.8</v>
      </c>
      <c r="E387" s="454">
        <v>73.400000000000006</v>
      </c>
      <c r="F387" s="454">
        <v>72.5</v>
      </c>
      <c r="G387" s="454">
        <v>72.5</v>
      </c>
      <c r="H387" s="158">
        <v>72.599999999999994</v>
      </c>
      <c r="I387" s="857">
        <v>73.2</v>
      </c>
      <c r="J387" s="460"/>
    </row>
    <row r="388" spans="1:10" s="259" customFormat="1" ht="15" customHeight="1">
      <c r="A388" s="1230" t="s">
        <v>1104</v>
      </c>
      <c r="B388" s="1219"/>
      <c r="C388" s="305" t="s">
        <v>906</v>
      </c>
      <c r="D388" s="359" t="s">
        <v>47</v>
      </c>
      <c r="E388" s="359" t="s">
        <v>47</v>
      </c>
      <c r="F388" s="359" t="s">
        <v>47</v>
      </c>
      <c r="G388" s="324">
        <v>97</v>
      </c>
      <c r="H388" s="157">
        <v>151</v>
      </c>
      <c r="I388" s="858">
        <v>108</v>
      </c>
      <c r="J388" s="460"/>
    </row>
    <row r="389" spans="1:10" s="259" customFormat="1" ht="15" customHeight="1">
      <c r="A389" s="1231" t="s">
        <v>1105</v>
      </c>
      <c r="B389" s="1200"/>
      <c r="C389" s="305" t="s">
        <v>569</v>
      </c>
      <c r="D389" s="359" t="s">
        <v>47</v>
      </c>
      <c r="E389" s="359" t="s">
        <v>47</v>
      </c>
      <c r="F389" s="359" t="s">
        <v>47</v>
      </c>
      <c r="G389" s="324">
        <v>91</v>
      </c>
      <c r="H389" s="157">
        <v>138</v>
      </c>
      <c r="I389" s="858">
        <v>94</v>
      </c>
      <c r="J389" s="460"/>
    </row>
    <row r="390" spans="1:10" s="259" customFormat="1" ht="15" customHeight="1">
      <c r="A390" s="1232" t="s">
        <v>1106</v>
      </c>
      <c r="B390" s="1161"/>
      <c r="C390" s="305" t="s">
        <v>569</v>
      </c>
      <c r="D390" s="359" t="s">
        <v>47</v>
      </c>
      <c r="E390" s="359" t="s">
        <v>47</v>
      </c>
      <c r="F390" s="359" t="s">
        <v>47</v>
      </c>
      <c r="G390" s="324">
        <v>61</v>
      </c>
      <c r="H390" s="157">
        <v>41</v>
      </c>
      <c r="I390" s="858">
        <v>32</v>
      </c>
      <c r="J390" s="460"/>
    </row>
    <row r="391" spans="1:10" s="259" customFormat="1" ht="15" customHeight="1">
      <c r="A391" s="1250" t="s">
        <v>1107</v>
      </c>
      <c r="B391" s="1250"/>
      <c r="C391" s="1250"/>
      <c r="D391" s="1250"/>
      <c r="E391" s="1250"/>
      <c r="F391" s="1250"/>
      <c r="G391" s="1250"/>
      <c r="H391" s="1250"/>
      <c r="I391" s="1250"/>
      <c r="J391" s="1250"/>
    </row>
    <row r="392" spans="1:10" s="259" customFormat="1" ht="30" customHeight="1">
      <c r="A392" s="1233" t="s">
        <v>1108</v>
      </c>
      <c r="B392" s="1233"/>
      <c r="C392" s="1233"/>
      <c r="D392" s="1233"/>
      <c r="E392" s="1233"/>
      <c r="F392" s="1233"/>
      <c r="G392" s="1233"/>
      <c r="H392" s="1233"/>
      <c r="I392" s="1233"/>
    </row>
    <row r="393" spans="1:10" s="259" customFormat="1" ht="15" customHeight="1"/>
    <row r="394" spans="1:10" ht="15" customHeight="1">
      <c r="C394" s="207"/>
    </row>
    <row r="395" spans="1:10" ht="15" customHeight="1">
      <c r="A395" s="211" t="s">
        <v>21</v>
      </c>
    </row>
    <row r="396" spans="1:10" ht="15" customHeight="1">
      <c r="A396" s="211"/>
    </row>
    <row r="397" spans="1:10" ht="15" customHeight="1">
      <c r="A397" s="429" t="s">
        <v>1109</v>
      </c>
      <c r="C397" s="207"/>
      <c r="D397" s="207"/>
      <c r="E397" s="207"/>
      <c r="F397" s="207"/>
      <c r="I397" s="196" t="s">
        <v>32</v>
      </c>
    </row>
    <row r="398" spans="1:10" ht="30" customHeight="1">
      <c r="A398" s="1148" t="s">
        <v>1110</v>
      </c>
      <c r="B398" s="1148"/>
      <c r="C398" s="337" t="s">
        <v>116</v>
      </c>
      <c r="D398" s="213" t="s">
        <v>36</v>
      </c>
      <c r="E398" s="213" t="s">
        <v>37</v>
      </c>
      <c r="F398" s="405" t="s">
        <v>82</v>
      </c>
      <c r="G398" s="405" t="s">
        <v>852</v>
      </c>
      <c r="H398" s="405" t="s">
        <v>40</v>
      </c>
      <c r="I398" s="405" t="s">
        <v>867</v>
      </c>
    </row>
    <row r="399" spans="1:10" ht="15" customHeight="1">
      <c r="A399" s="1161" t="s">
        <v>1111</v>
      </c>
      <c r="B399" s="1161"/>
      <c r="C399" s="358" t="s">
        <v>1112</v>
      </c>
      <c r="D399" s="446">
        <v>1279</v>
      </c>
      <c r="E399" s="446">
        <v>1465</v>
      </c>
      <c r="F399" s="462">
        <v>1771</v>
      </c>
      <c r="G399" s="462">
        <v>2268</v>
      </c>
      <c r="H399" s="859">
        <v>1418</v>
      </c>
      <c r="I399" s="463"/>
    </row>
    <row r="400" spans="1:10" ht="15" customHeight="1">
      <c r="A400" s="1161" t="s">
        <v>1113</v>
      </c>
      <c r="B400" s="1161"/>
      <c r="C400" s="358" t="s">
        <v>1112</v>
      </c>
      <c r="D400" s="446">
        <v>70</v>
      </c>
      <c r="E400" s="446">
        <v>75</v>
      </c>
      <c r="F400" s="446">
        <v>100</v>
      </c>
      <c r="G400" s="446">
        <v>805</v>
      </c>
      <c r="H400" s="446">
        <v>0</v>
      </c>
      <c r="I400" s="359"/>
    </row>
    <row r="401" spans="1:10" ht="15" customHeight="1">
      <c r="A401" s="1161" t="s">
        <v>1114</v>
      </c>
      <c r="B401" s="1161"/>
      <c r="C401" s="358" t="s">
        <v>1112</v>
      </c>
      <c r="D401" s="446">
        <v>28</v>
      </c>
      <c r="E401" s="446">
        <v>28</v>
      </c>
      <c r="F401" s="446">
        <v>28</v>
      </c>
      <c r="G401" s="446">
        <v>28</v>
      </c>
      <c r="H401" s="446">
        <v>28</v>
      </c>
      <c r="I401" s="359"/>
    </row>
    <row r="402" spans="1:10" ht="15" customHeight="1">
      <c r="A402" s="1181" t="s">
        <v>1115</v>
      </c>
      <c r="B402" s="1181"/>
      <c r="C402" s="1181"/>
      <c r="D402" s="1181"/>
      <c r="E402" s="1181"/>
      <c r="F402" s="1181"/>
      <c r="G402" s="1181"/>
      <c r="H402" s="1181"/>
      <c r="I402" s="1181"/>
      <c r="J402" s="1181"/>
    </row>
    <row r="403" spans="1:10" ht="15" customHeight="1">
      <c r="A403" s="209" t="s">
        <v>1116</v>
      </c>
      <c r="B403" s="209"/>
      <c r="C403" s="209"/>
      <c r="D403" s="209"/>
      <c r="E403" s="209"/>
      <c r="F403" s="209"/>
      <c r="G403" s="209"/>
      <c r="H403" s="209"/>
      <c r="I403" s="209"/>
      <c r="J403" s="1"/>
    </row>
    <row r="404" spans="1:10" ht="15" customHeight="1">
      <c r="A404" s="395"/>
      <c r="B404" s="464"/>
      <c r="C404" s="464"/>
      <c r="D404" s="464"/>
      <c r="E404" s="464"/>
      <c r="F404" s="464"/>
      <c r="G404" s="464"/>
      <c r="H404" s="464"/>
      <c r="J404" s="830"/>
    </row>
    <row r="405" spans="1:10" ht="15" customHeight="1">
      <c r="C405" s="207"/>
      <c r="D405" s="207"/>
      <c r="E405" s="207"/>
      <c r="F405" s="207"/>
      <c r="G405" s="207"/>
    </row>
    <row r="406" spans="1:10" ht="15" customHeight="1">
      <c r="A406" s="211" t="s">
        <v>22</v>
      </c>
      <c r="C406" s="207"/>
      <c r="D406" s="207"/>
      <c r="E406" s="207"/>
      <c r="F406" s="207"/>
    </row>
    <row r="407" spans="1:10" ht="15" customHeight="1">
      <c r="C407" s="207"/>
      <c r="D407" s="207"/>
      <c r="E407" s="207"/>
      <c r="F407" s="207"/>
      <c r="G407" s="207"/>
    </row>
    <row r="408" spans="1:10" ht="15" customHeight="1">
      <c r="A408" s="429" t="s">
        <v>1117</v>
      </c>
      <c r="C408" s="207"/>
      <c r="D408" s="349"/>
      <c r="E408" s="207"/>
      <c r="F408" s="207"/>
      <c r="G408" s="207"/>
      <c r="I408" s="196" t="s">
        <v>32</v>
      </c>
    </row>
    <row r="409" spans="1:10" s="208" customFormat="1" ht="30" customHeight="1">
      <c r="A409" s="1148" t="s">
        <v>1118</v>
      </c>
      <c r="B409" s="1148"/>
      <c r="C409" s="337" t="s">
        <v>116</v>
      </c>
      <c r="D409" s="213" t="s">
        <v>1119</v>
      </c>
      <c r="E409" s="213" t="s">
        <v>1120</v>
      </c>
      <c r="F409" s="213" t="s">
        <v>1121</v>
      </c>
      <c r="G409" s="213" t="s">
        <v>1122</v>
      </c>
      <c r="H409" s="213" t="s">
        <v>1123</v>
      </c>
      <c r="I409" s="405" t="s">
        <v>867</v>
      </c>
      <c r="J409" s="64"/>
    </row>
    <row r="410" spans="1:10" ht="15" customHeight="1">
      <c r="A410" s="1249" t="s">
        <v>1124</v>
      </c>
      <c r="B410" s="1249"/>
      <c r="C410" s="447" t="s">
        <v>1125</v>
      </c>
      <c r="D410" s="518" t="s">
        <v>47</v>
      </c>
      <c r="E410" s="518" t="s">
        <v>56</v>
      </c>
      <c r="F410" s="698">
        <v>11</v>
      </c>
      <c r="G410" s="698">
        <v>19</v>
      </c>
      <c r="H410" s="698">
        <v>17</v>
      </c>
      <c r="I410" s="518"/>
      <c r="J410" s="530"/>
    </row>
    <row r="411" spans="1:10" ht="15" customHeight="1">
      <c r="A411" s="1241" t="s">
        <v>1126</v>
      </c>
      <c r="B411" s="1241"/>
      <c r="C411" s="520" t="s">
        <v>1125</v>
      </c>
      <c r="D411" s="648">
        <v>7</v>
      </c>
      <c r="E411" s="525">
        <v>16</v>
      </c>
      <c r="F411" s="525">
        <v>10</v>
      </c>
      <c r="G411" s="923">
        <v>10</v>
      </c>
      <c r="H411" s="923">
        <v>13</v>
      </c>
      <c r="I411" s="519"/>
      <c r="J411" s="530"/>
    </row>
    <row r="412" spans="1:10" ht="15" customHeight="1">
      <c r="A412" s="1241" t="s">
        <v>1127</v>
      </c>
      <c r="B412" s="1241"/>
      <c r="C412" s="520" t="s">
        <v>1125</v>
      </c>
      <c r="D412" s="648">
        <v>50</v>
      </c>
      <c r="E412" s="525">
        <v>52</v>
      </c>
      <c r="F412" s="525">
        <v>51</v>
      </c>
      <c r="G412" s="923">
        <v>57</v>
      </c>
      <c r="H412" s="923">
        <v>61</v>
      </c>
      <c r="I412" s="519"/>
    </row>
    <row r="413" spans="1:10" ht="15" customHeight="1">
      <c r="A413" s="1241" t="s">
        <v>1128</v>
      </c>
      <c r="B413" s="1241"/>
      <c r="C413" s="520" t="s">
        <v>1125</v>
      </c>
      <c r="D413" s="648">
        <v>2</v>
      </c>
      <c r="E413" s="525">
        <v>3</v>
      </c>
      <c r="F413" s="525">
        <v>3</v>
      </c>
      <c r="G413" s="923">
        <v>3</v>
      </c>
      <c r="H413" s="923">
        <v>4</v>
      </c>
      <c r="I413" s="519"/>
    </row>
    <row r="414" spans="1:10" ht="15" customHeight="1">
      <c r="A414" s="1241" t="s">
        <v>1129</v>
      </c>
      <c r="B414" s="1241"/>
      <c r="C414" s="520" t="s">
        <v>1125</v>
      </c>
      <c r="D414" s="525">
        <v>0</v>
      </c>
      <c r="E414" s="525">
        <v>25</v>
      </c>
      <c r="F414" s="525">
        <v>26</v>
      </c>
      <c r="G414" s="923">
        <v>30</v>
      </c>
      <c r="H414" s="923">
        <v>23</v>
      </c>
      <c r="I414" s="519"/>
    </row>
    <row r="415" spans="1:10" ht="15" customHeight="1">
      <c r="A415" s="1241" t="s">
        <v>1130</v>
      </c>
      <c r="B415" s="1241"/>
      <c r="C415" s="520" t="s">
        <v>1125</v>
      </c>
      <c r="D415" s="525">
        <v>0</v>
      </c>
      <c r="E415" s="525">
        <v>8</v>
      </c>
      <c r="F415" s="525">
        <v>5</v>
      </c>
      <c r="G415" s="923">
        <v>5</v>
      </c>
      <c r="H415" s="923">
        <v>4</v>
      </c>
      <c r="I415" s="519"/>
    </row>
    <row r="416" spans="1:10" ht="15" customHeight="1">
      <c r="A416" s="1241" t="s">
        <v>1131</v>
      </c>
      <c r="B416" s="1241"/>
      <c r="C416" s="520" t="s">
        <v>1125</v>
      </c>
      <c r="D416" s="525">
        <v>0</v>
      </c>
      <c r="E416" s="525">
        <v>9</v>
      </c>
      <c r="F416" s="525">
        <v>13</v>
      </c>
      <c r="G416" s="923">
        <v>15</v>
      </c>
      <c r="H416" s="923">
        <v>23</v>
      </c>
      <c r="I416" s="519"/>
    </row>
    <row r="417" spans="1:9" ht="15" customHeight="1">
      <c r="A417" s="1241" t="s">
        <v>1132</v>
      </c>
      <c r="B417" s="1241"/>
      <c r="C417" s="520" t="s">
        <v>1125</v>
      </c>
      <c r="D417" s="525">
        <v>0</v>
      </c>
      <c r="E417" s="525">
        <v>23</v>
      </c>
      <c r="F417" s="525">
        <v>7</v>
      </c>
      <c r="G417" s="923">
        <v>6</v>
      </c>
      <c r="H417" s="923">
        <v>5</v>
      </c>
      <c r="I417" s="519"/>
    </row>
    <row r="418" spans="1:9" ht="15" customHeight="1">
      <c r="A418" s="1241" t="s">
        <v>1133</v>
      </c>
      <c r="B418" s="1241"/>
      <c r="C418" s="520" t="s">
        <v>1125</v>
      </c>
      <c r="D418" s="525">
        <v>1</v>
      </c>
      <c r="E418" s="525">
        <v>1</v>
      </c>
      <c r="F418" s="525">
        <v>1</v>
      </c>
      <c r="G418" s="923">
        <v>1</v>
      </c>
      <c r="H418" s="923">
        <v>1</v>
      </c>
      <c r="I418" s="519"/>
    </row>
    <row r="419" spans="1:9" ht="15" customHeight="1">
      <c r="A419" s="1241" t="s">
        <v>1134</v>
      </c>
      <c r="B419" s="1241"/>
      <c r="C419" s="520" t="s">
        <v>1125</v>
      </c>
      <c r="D419" s="525">
        <v>17</v>
      </c>
      <c r="E419" s="525">
        <v>75</v>
      </c>
      <c r="F419" s="525">
        <v>86</v>
      </c>
      <c r="G419" s="923">
        <v>85</v>
      </c>
      <c r="H419" s="923">
        <v>81</v>
      </c>
      <c r="I419" s="519"/>
    </row>
    <row r="420" spans="1:9" ht="15" customHeight="1">
      <c r="A420" s="1246" t="s">
        <v>1135</v>
      </c>
      <c r="B420" s="1247"/>
      <c r="C420" s="520" t="s">
        <v>1125</v>
      </c>
      <c r="D420" s="525" t="s">
        <v>56</v>
      </c>
      <c r="E420" s="525" t="s">
        <v>56</v>
      </c>
      <c r="F420" s="525" t="s">
        <v>56</v>
      </c>
      <c r="G420" s="923">
        <v>3</v>
      </c>
      <c r="H420" s="923">
        <v>5</v>
      </c>
      <c r="I420" s="519"/>
    </row>
    <row r="421" spans="1:9" ht="15" customHeight="1">
      <c r="A421" s="1241" t="s">
        <v>1136</v>
      </c>
      <c r="B421" s="1241"/>
      <c r="C421" s="520" t="s">
        <v>1125</v>
      </c>
      <c r="D421" s="525" t="s">
        <v>47</v>
      </c>
      <c r="E421" s="525" t="s">
        <v>56</v>
      </c>
      <c r="F421" s="525">
        <v>7</v>
      </c>
      <c r="G421" s="923">
        <v>8</v>
      </c>
      <c r="H421" s="923">
        <v>9</v>
      </c>
      <c r="I421" s="519"/>
    </row>
    <row r="422" spans="1:9" ht="15" customHeight="1">
      <c r="A422" s="1241" t="s">
        <v>1137</v>
      </c>
      <c r="B422" s="1241"/>
      <c r="C422" s="520" t="s">
        <v>1125</v>
      </c>
      <c r="D422" s="525">
        <v>12</v>
      </c>
      <c r="E422" s="525">
        <v>8</v>
      </c>
      <c r="F422" s="525">
        <v>6</v>
      </c>
      <c r="G422" s="923">
        <v>8</v>
      </c>
      <c r="H422" s="923">
        <v>8</v>
      </c>
      <c r="I422" s="519"/>
    </row>
    <row r="423" spans="1:9" ht="15" customHeight="1">
      <c r="A423" s="1241" t="s">
        <v>1138</v>
      </c>
      <c r="B423" s="1241"/>
      <c r="C423" s="520" t="s">
        <v>1125</v>
      </c>
      <c r="D423" s="525">
        <v>84</v>
      </c>
      <c r="E423" s="525">
        <v>78</v>
      </c>
      <c r="F423" s="525">
        <v>68</v>
      </c>
      <c r="G423" s="923">
        <v>62</v>
      </c>
      <c r="H423" s="923">
        <v>69</v>
      </c>
      <c r="I423" s="519"/>
    </row>
    <row r="424" spans="1:9" ht="15" customHeight="1">
      <c r="A424" s="1241" t="s">
        <v>1139</v>
      </c>
      <c r="B424" s="1241"/>
      <c r="C424" s="520" t="s">
        <v>1125</v>
      </c>
      <c r="D424" s="525">
        <v>85</v>
      </c>
      <c r="E424" s="525">
        <v>92</v>
      </c>
      <c r="F424" s="525">
        <v>108</v>
      </c>
      <c r="G424" s="923">
        <v>108</v>
      </c>
      <c r="H424" s="923">
        <v>136</v>
      </c>
      <c r="I424" s="519"/>
    </row>
    <row r="425" spans="1:9" ht="15" customHeight="1">
      <c r="A425" s="1241" t="s">
        <v>1140</v>
      </c>
      <c r="B425" s="1241"/>
      <c r="C425" s="520" t="s">
        <v>1125</v>
      </c>
      <c r="D425" s="525">
        <v>7</v>
      </c>
      <c r="E425" s="525">
        <v>6</v>
      </c>
      <c r="F425" s="525">
        <v>6</v>
      </c>
      <c r="G425" s="923">
        <v>6</v>
      </c>
      <c r="H425" s="923">
        <v>3</v>
      </c>
      <c r="I425" s="519"/>
    </row>
    <row r="426" spans="1:9" ht="15" customHeight="1">
      <c r="A426" s="1241" t="s">
        <v>1141</v>
      </c>
      <c r="B426" s="1241"/>
      <c r="C426" s="520" t="s">
        <v>1125</v>
      </c>
      <c r="D426" s="525">
        <v>35</v>
      </c>
      <c r="E426" s="525">
        <v>35</v>
      </c>
      <c r="F426" s="525">
        <v>33</v>
      </c>
      <c r="G426" s="923">
        <v>33</v>
      </c>
      <c r="H426" s="923">
        <v>35</v>
      </c>
      <c r="I426" s="519"/>
    </row>
    <row r="427" spans="1:9" ht="15" customHeight="1">
      <c r="A427" s="1241" t="s">
        <v>1142</v>
      </c>
      <c r="B427" s="1241"/>
      <c r="C427" s="520" t="s">
        <v>1125</v>
      </c>
      <c r="D427" s="525">
        <v>573</v>
      </c>
      <c r="E427" s="525">
        <v>540</v>
      </c>
      <c r="F427" s="525">
        <v>443</v>
      </c>
      <c r="G427" s="923">
        <v>411</v>
      </c>
      <c r="H427" s="519" t="s">
        <v>56</v>
      </c>
      <c r="I427" s="519"/>
    </row>
    <row r="428" spans="1:9" ht="15" customHeight="1">
      <c r="A428" s="1234" t="s">
        <v>71</v>
      </c>
      <c r="B428" s="1234"/>
      <c r="C428" s="356" t="s">
        <v>1125</v>
      </c>
      <c r="D428" s="336">
        <v>873</v>
      </c>
      <c r="E428" s="336">
        <v>971</v>
      </c>
      <c r="F428" s="336">
        <v>884</v>
      </c>
      <c r="G428" s="924">
        <v>870</v>
      </c>
      <c r="H428" s="384">
        <v>497</v>
      </c>
      <c r="I428" s="383"/>
    </row>
    <row r="429" spans="1:9" ht="15" customHeight="1">
      <c r="A429" s="1161" t="s">
        <v>1143</v>
      </c>
      <c r="B429" s="1161"/>
      <c r="C429" s="358" t="s">
        <v>1125</v>
      </c>
      <c r="D429" s="649">
        <v>798</v>
      </c>
      <c r="E429" s="649">
        <v>854</v>
      </c>
      <c r="F429" s="649">
        <v>821</v>
      </c>
      <c r="G429" s="465">
        <v>780</v>
      </c>
      <c r="H429" s="465">
        <v>424</v>
      </c>
      <c r="I429" s="466"/>
    </row>
    <row r="430" spans="1:9" ht="15" customHeight="1">
      <c r="A430" s="209" t="s">
        <v>1144</v>
      </c>
      <c r="C430" s="207"/>
      <c r="D430" s="207"/>
      <c r="E430" s="207"/>
      <c r="F430" s="207"/>
      <c r="G430" s="207"/>
    </row>
    <row r="431" spans="1:9" ht="15" customHeight="1">
      <c r="A431" s="209" t="s">
        <v>1145</v>
      </c>
      <c r="B431" s="1"/>
      <c r="C431" s="1"/>
      <c r="D431" s="1"/>
      <c r="E431" s="1"/>
      <c r="F431" s="1"/>
      <c r="G431" s="1"/>
      <c r="H431" s="1"/>
    </row>
    <row r="432" spans="1:9" ht="15" customHeight="1">
      <c r="C432" s="207"/>
      <c r="D432" s="207"/>
      <c r="E432" s="207"/>
      <c r="F432" s="207"/>
      <c r="G432" s="207"/>
    </row>
    <row r="433" spans="1:12" ht="15" customHeight="1">
      <c r="A433" s="429" t="s">
        <v>1117</v>
      </c>
      <c r="C433" s="207"/>
      <c r="D433" s="207"/>
      <c r="E433" s="207"/>
      <c r="F433" s="207"/>
      <c r="G433" s="207"/>
      <c r="I433" s="196" t="s">
        <v>32</v>
      </c>
    </row>
    <row r="434" spans="1:12" ht="30" customHeight="1">
      <c r="A434" s="1148" t="s">
        <v>1118</v>
      </c>
      <c r="B434" s="1148"/>
      <c r="C434" s="337" t="s">
        <v>116</v>
      </c>
      <c r="D434" s="213" t="s">
        <v>983</v>
      </c>
      <c r="E434" s="213" t="s">
        <v>550</v>
      </c>
      <c r="F434" s="213" t="s">
        <v>882</v>
      </c>
      <c r="G434" s="213" t="s">
        <v>82</v>
      </c>
      <c r="H434" s="213" t="s">
        <v>852</v>
      </c>
      <c r="I434" s="405" t="s">
        <v>867</v>
      </c>
      <c r="J434" s="64"/>
    </row>
    <row r="435" spans="1:12" ht="15" customHeight="1">
      <c r="A435" s="1161" t="s">
        <v>1146</v>
      </c>
      <c r="B435" s="1161"/>
      <c r="C435" s="358" t="s">
        <v>1125</v>
      </c>
      <c r="D435" s="369">
        <v>14</v>
      </c>
      <c r="E435" s="369">
        <v>20</v>
      </c>
      <c r="F435" s="369">
        <v>18</v>
      </c>
      <c r="G435" s="369">
        <v>16</v>
      </c>
      <c r="H435" s="925">
        <v>15</v>
      </c>
      <c r="I435" s="359"/>
      <c r="J435" s="530"/>
    </row>
    <row r="436" spans="1:12" ht="15" customHeight="1">
      <c r="A436" s="1240" t="s">
        <v>1147</v>
      </c>
      <c r="B436" s="1240"/>
      <c r="C436" s="358" t="s">
        <v>560</v>
      </c>
      <c r="D436" s="369">
        <v>100</v>
      </c>
      <c r="E436" s="369">
        <v>100</v>
      </c>
      <c r="F436" s="369">
        <v>100</v>
      </c>
      <c r="G436" s="369">
        <v>100</v>
      </c>
      <c r="H436" s="925">
        <v>100</v>
      </c>
      <c r="I436" s="359"/>
    </row>
    <row r="437" spans="1:12" ht="15" customHeight="1">
      <c r="C437" s="207"/>
      <c r="D437" s="207"/>
      <c r="E437" s="207"/>
      <c r="F437" s="207"/>
      <c r="G437" s="207"/>
    </row>
    <row r="438" spans="1:12" ht="15" customHeight="1">
      <c r="A438" s="429" t="s">
        <v>1148</v>
      </c>
      <c r="C438" s="207"/>
      <c r="D438" s="207"/>
      <c r="E438" s="207"/>
      <c r="F438" s="207"/>
      <c r="G438" s="207"/>
      <c r="K438" s="196" t="s">
        <v>32</v>
      </c>
    </row>
    <row r="439" spans="1:12" ht="15" customHeight="1">
      <c r="A439" s="1148" t="s">
        <v>1149</v>
      </c>
      <c r="B439" s="1148" t="s">
        <v>1150</v>
      </c>
      <c r="C439" s="1148"/>
      <c r="D439" s="1148"/>
      <c r="E439" s="1148" t="s">
        <v>116</v>
      </c>
      <c r="F439" s="1153" t="s">
        <v>1151</v>
      </c>
      <c r="G439" s="1154"/>
      <c r="H439" s="1154"/>
      <c r="I439" s="1154"/>
      <c r="J439" s="1155"/>
      <c r="K439" s="1148" t="s">
        <v>867</v>
      </c>
      <c r="L439" s="64"/>
    </row>
    <row r="440" spans="1:12" ht="15" customHeight="1">
      <c r="A440" s="1148"/>
      <c r="B440" s="1148" t="s">
        <v>1152</v>
      </c>
      <c r="C440" s="1148"/>
      <c r="D440" s="1148"/>
      <c r="E440" s="1148"/>
      <c r="F440" s="213" t="s">
        <v>1153</v>
      </c>
      <c r="G440" s="213" t="s">
        <v>36</v>
      </c>
      <c r="H440" s="213" t="s">
        <v>37</v>
      </c>
      <c r="I440" s="213" t="s">
        <v>38</v>
      </c>
      <c r="J440" s="213" t="s">
        <v>852</v>
      </c>
      <c r="K440" s="1148"/>
    </row>
    <row r="441" spans="1:12" ht="30" customHeight="1">
      <c r="A441" s="1164" t="s">
        <v>1154</v>
      </c>
      <c r="B441" s="1161" t="s">
        <v>1155</v>
      </c>
      <c r="C441" s="1161"/>
      <c r="D441" s="1161"/>
      <c r="E441" s="1165" t="s">
        <v>560</v>
      </c>
      <c r="F441" s="1144">
        <v>1</v>
      </c>
      <c r="G441" s="1144">
        <v>0</v>
      </c>
      <c r="H441" s="1144">
        <v>0</v>
      </c>
      <c r="I441" s="1144">
        <v>0</v>
      </c>
      <c r="J441" s="1146">
        <v>0</v>
      </c>
      <c r="K441" s="1152"/>
    </row>
    <row r="442" spans="1:12" ht="15" customHeight="1">
      <c r="A442" s="1164"/>
      <c r="B442" s="1161" t="s">
        <v>1156</v>
      </c>
      <c r="C442" s="1161"/>
      <c r="D442" s="1161"/>
      <c r="E442" s="1165"/>
      <c r="F442" s="1145"/>
      <c r="G442" s="1145"/>
      <c r="H442" s="1145"/>
      <c r="I442" s="1145"/>
      <c r="J442" s="1147"/>
      <c r="K442" s="1152"/>
    </row>
    <row r="443" spans="1:12" ht="60" customHeight="1">
      <c r="A443" s="1164" t="s">
        <v>1157</v>
      </c>
      <c r="B443" s="1161" t="s">
        <v>1158</v>
      </c>
      <c r="C443" s="1161"/>
      <c r="D443" s="1161"/>
      <c r="E443" s="1167" t="s">
        <v>201</v>
      </c>
      <c r="F443" s="1144">
        <v>3</v>
      </c>
      <c r="G443" s="1144">
        <v>0</v>
      </c>
      <c r="H443" s="1144">
        <v>0</v>
      </c>
      <c r="I443" s="1144">
        <v>1</v>
      </c>
      <c r="J443" s="1146">
        <v>0</v>
      </c>
      <c r="K443" s="1156"/>
    </row>
    <row r="444" spans="1:12" ht="15" customHeight="1">
      <c r="A444" s="1164"/>
      <c r="B444" s="1161" t="s">
        <v>1159</v>
      </c>
      <c r="C444" s="1161"/>
      <c r="D444" s="1161"/>
      <c r="E444" s="1165"/>
      <c r="F444" s="1145"/>
      <c r="G444" s="1145"/>
      <c r="H444" s="1145"/>
      <c r="I444" s="1145"/>
      <c r="J444" s="1147"/>
      <c r="K444" s="1152"/>
    </row>
    <row r="445" spans="1:12" ht="45.45" customHeight="1">
      <c r="A445" s="1164" t="s">
        <v>1160</v>
      </c>
      <c r="B445" s="1161" t="s">
        <v>1161</v>
      </c>
      <c r="C445" s="1161"/>
      <c r="D445" s="1161"/>
      <c r="E445" s="1165" t="s">
        <v>201</v>
      </c>
      <c r="F445" s="1144">
        <v>0</v>
      </c>
      <c r="G445" s="1144">
        <v>0</v>
      </c>
      <c r="H445" s="1144">
        <v>0</v>
      </c>
      <c r="I445" s="1144">
        <v>0</v>
      </c>
      <c r="J445" s="1146">
        <v>0</v>
      </c>
      <c r="K445" s="1152"/>
    </row>
    <row r="446" spans="1:12" ht="15" customHeight="1">
      <c r="A446" s="1164"/>
      <c r="B446" s="1161" t="s">
        <v>1159</v>
      </c>
      <c r="C446" s="1161"/>
      <c r="D446" s="1161"/>
      <c r="E446" s="1165"/>
      <c r="F446" s="1145"/>
      <c r="G446" s="1145"/>
      <c r="H446" s="1145"/>
      <c r="I446" s="1145"/>
      <c r="J446" s="1147"/>
      <c r="K446" s="1152"/>
    </row>
    <row r="447" spans="1:12" ht="60" customHeight="1">
      <c r="A447" s="1164" t="s">
        <v>1162</v>
      </c>
      <c r="B447" s="1161" t="s">
        <v>1163</v>
      </c>
      <c r="C447" s="1161"/>
      <c r="D447" s="1161"/>
      <c r="E447" s="1165" t="s">
        <v>201</v>
      </c>
      <c r="F447" s="1144">
        <v>0</v>
      </c>
      <c r="G447" s="1144">
        <v>0</v>
      </c>
      <c r="H447" s="1144">
        <v>0</v>
      </c>
      <c r="I447" s="1144">
        <v>0</v>
      </c>
      <c r="J447" s="1146">
        <v>0</v>
      </c>
      <c r="K447" s="1152"/>
    </row>
    <row r="448" spans="1:12" ht="15" customHeight="1">
      <c r="A448" s="1164"/>
      <c r="B448" s="1161" t="s">
        <v>1164</v>
      </c>
      <c r="C448" s="1161"/>
      <c r="D448" s="1161"/>
      <c r="E448" s="1165"/>
      <c r="F448" s="1145"/>
      <c r="G448" s="1145"/>
      <c r="H448" s="1145"/>
      <c r="I448" s="1145"/>
      <c r="J448" s="1147"/>
      <c r="K448" s="1152"/>
    </row>
    <row r="449" spans="1:11" ht="60" customHeight="1">
      <c r="A449" s="1164" t="s">
        <v>1165</v>
      </c>
      <c r="B449" s="1161" t="s">
        <v>1166</v>
      </c>
      <c r="C449" s="1161"/>
      <c r="D449" s="1161"/>
      <c r="E449" s="1165" t="s">
        <v>201</v>
      </c>
      <c r="F449" s="1144">
        <v>0</v>
      </c>
      <c r="G449" s="1144">
        <v>0</v>
      </c>
      <c r="H449" s="1144">
        <v>0</v>
      </c>
      <c r="I449" s="1144">
        <v>0</v>
      </c>
      <c r="J449" s="1146">
        <v>0</v>
      </c>
      <c r="K449" s="1152"/>
    </row>
    <row r="450" spans="1:11" ht="15" customHeight="1">
      <c r="A450" s="1164"/>
      <c r="B450" s="1161" t="s">
        <v>1159</v>
      </c>
      <c r="C450" s="1161"/>
      <c r="D450" s="1161"/>
      <c r="E450" s="1165"/>
      <c r="F450" s="1145"/>
      <c r="G450" s="1145"/>
      <c r="H450" s="1145"/>
      <c r="I450" s="1145"/>
      <c r="J450" s="1147"/>
      <c r="K450" s="1152"/>
    </row>
    <row r="451" spans="1:11" ht="75" customHeight="1">
      <c r="A451" s="1164" t="s">
        <v>1167</v>
      </c>
      <c r="B451" s="1161" t="s">
        <v>1168</v>
      </c>
      <c r="C451" s="1161"/>
      <c r="D451" s="1161"/>
      <c r="E451" s="1165" t="s">
        <v>201</v>
      </c>
      <c r="F451" s="1144">
        <v>0</v>
      </c>
      <c r="G451" s="1144">
        <v>0</v>
      </c>
      <c r="H451" s="1144">
        <v>0</v>
      </c>
      <c r="I451" s="1144">
        <v>0</v>
      </c>
      <c r="J451" s="1146">
        <v>0</v>
      </c>
      <c r="K451" s="1152"/>
    </row>
    <row r="452" spans="1:11" ht="15" customHeight="1">
      <c r="A452" s="1164"/>
      <c r="B452" s="1161" t="s">
        <v>1159</v>
      </c>
      <c r="C452" s="1161"/>
      <c r="D452" s="1161"/>
      <c r="E452" s="1165"/>
      <c r="F452" s="1145"/>
      <c r="G452" s="1145"/>
      <c r="H452" s="1145"/>
      <c r="I452" s="1145"/>
      <c r="J452" s="1147"/>
      <c r="K452" s="1152"/>
    </row>
    <row r="453" spans="1:11" ht="75" customHeight="1">
      <c r="A453" s="1164" t="s">
        <v>1169</v>
      </c>
      <c r="B453" s="1161" t="s">
        <v>1170</v>
      </c>
      <c r="C453" s="1161"/>
      <c r="D453" s="1161"/>
      <c r="E453" s="1165" t="s">
        <v>201</v>
      </c>
      <c r="F453" s="1144">
        <v>0</v>
      </c>
      <c r="G453" s="1144">
        <v>0</v>
      </c>
      <c r="H453" s="1144">
        <v>0</v>
      </c>
      <c r="I453" s="1144">
        <v>0</v>
      </c>
      <c r="J453" s="1146">
        <v>0</v>
      </c>
      <c r="K453" s="1152"/>
    </row>
    <row r="454" spans="1:11" ht="15" customHeight="1">
      <c r="A454" s="1164"/>
      <c r="B454" s="1161" t="s">
        <v>1164</v>
      </c>
      <c r="C454" s="1161"/>
      <c r="D454" s="1161"/>
      <c r="E454" s="1165"/>
      <c r="F454" s="1145"/>
      <c r="G454" s="1145"/>
      <c r="H454" s="1145"/>
      <c r="I454" s="1145"/>
      <c r="J454" s="1147"/>
      <c r="K454" s="1152"/>
    </row>
    <row r="455" spans="1:11" ht="30.75" customHeight="1">
      <c r="A455" s="1164" t="s">
        <v>1171</v>
      </c>
      <c r="B455" s="1161" t="s">
        <v>1172</v>
      </c>
      <c r="C455" s="1161"/>
      <c r="D455" s="1161"/>
      <c r="E455" s="1165" t="s">
        <v>201</v>
      </c>
      <c r="F455" s="1144">
        <v>9</v>
      </c>
      <c r="G455" s="1144">
        <v>2</v>
      </c>
      <c r="H455" s="1144">
        <v>1</v>
      </c>
      <c r="I455" s="1144">
        <v>1</v>
      </c>
      <c r="J455" s="1146">
        <v>0</v>
      </c>
      <c r="K455" s="1152"/>
    </row>
    <row r="456" spans="1:11" ht="15" customHeight="1">
      <c r="A456" s="1164"/>
      <c r="B456" s="1161" t="s">
        <v>1164</v>
      </c>
      <c r="C456" s="1161"/>
      <c r="D456" s="1161"/>
      <c r="E456" s="1165"/>
      <c r="F456" s="1145"/>
      <c r="G456" s="1145"/>
      <c r="H456" s="1145"/>
      <c r="I456" s="1145"/>
      <c r="J456" s="1147"/>
      <c r="K456" s="1152"/>
    </row>
    <row r="457" spans="1:11" ht="60" customHeight="1">
      <c r="A457" s="1164" t="s">
        <v>1173</v>
      </c>
      <c r="B457" s="1161" t="s">
        <v>1174</v>
      </c>
      <c r="C457" s="1161"/>
      <c r="D457" s="1161"/>
      <c r="E457" s="1165" t="s">
        <v>201</v>
      </c>
      <c r="F457" s="1144">
        <v>0</v>
      </c>
      <c r="G457" s="1144">
        <v>0</v>
      </c>
      <c r="H457" s="1144">
        <v>0</v>
      </c>
      <c r="I457" s="1144">
        <v>0</v>
      </c>
      <c r="J457" s="1146">
        <v>0</v>
      </c>
      <c r="K457" s="1152"/>
    </row>
    <row r="458" spans="1:11" ht="15" customHeight="1">
      <c r="A458" s="1164"/>
      <c r="B458" s="1161" t="s">
        <v>1164</v>
      </c>
      <c r="C458" s="1161"/>
      <c r="D458" s="1161"/>
      <c r="E458" s="1165"/>
      <c r="F458" s="1145"/>
      <c r="G458" s="1145"/>
      <c r="H458" s="1145"/>
      <c r="I458" s="1145"/>
      <c r="J458" s="1147"/>
      <c r="K458" s="1152"/>
    </row>
    <row r="459" spans="1:11" ht="45.45" customHeight="1">
      <c r="A459" s="1164" t="s">
        <v>1175</v>
      </c>
      <c r="B459" s="1161" t="s">
        <v>1176</v>
      </c>
      <c r="C459" s="1161"/>
      <c r="D459" s="1161"/>
      <c r="E459" s="1165" t="s">
        <v>201</v>
      </c>
      <c r="F459" s="1144">
        <v>0</v>
      </c>
      <c r="G459" s="1144">
        <v>0</v>
      </c>
      <c r="H459" s="1144">
        <v>0</v>
      </c>
      <c r="I459" s="1144">
        <v>1</v>
      </c>
      <c r="J459" s="1146">
        <v>0</v>
      </c>
      <c r="K459" s="1152"/>
    </row>
    <row r="460" spans="1:11" ht="15" customHeight="1">
      <c r="A460" s="1164"/>
      <c r="B460" s="1161" t="s">
        <v>1164</v>
      </c>
      <c r="C460" s="1161"/>
      <c r="D460" s="1161"/>
      <c r="E460" s="1165"/>
      <c r="F460" s="1145"/>
      <c r="G460" s="1145"/>
      <c r="H460" s="1145"/>
      <c r="I460" s="1145"/>
      <c r="J460" s="1147"/>
      <c r="K460" s="1152"/>
    </row>
    <row r="461" spans="1:11" ht="45.45" customHeight="1">
      <c r="A461" s="1164" t="s">
        <v>1177</v>
      </c>
      <c r="B461" s="1161" t="s">
        <v>1178</v>
      </c>
      <c r="C461" s="1161"/>
      <c r="D461" s="1161"/>
      <c r="E461" s="1165" t="s">
        <v>201</v>
      </c>
      <c r="F461" s="1144">
        <v>0</v>
      </c>
      <c r="G461" s="1144">
        <v>0</v>
      </c>
      <c r="H461" s="1144">
        <v>0</v>
      </c>
      <c r="I461" s="1144">
        <v>0</v>
      </c>
      <c r="J461" s="1146">
        <v>0</v>
      </c>
      <c r="K461" s="1152"/>
    </row>
    <row r="462" spans="1:11" ht="15" customHeight="1">
      <c r="A462" s="1164"/>
      <c r="B462" s="1161" t="s">
        <v>1164</v>
      </c>
      <c r="C462" s="1161"/>
      <c r="D462" s="1161"/>
      <c r="E462" s="1165"/>
      <c r="F462" s="1145"/>
      <c r="G462" s="1145"/>
      <c r="H462" s="1145"/>
      <c r="I462" s="1145"/>
      <c r="J462" s="1147"/>
      <c r="K462" s="1152"/>
    </row>
    <row r="463" spans="1:11" ht="75" customHeight="1">
      <c r="A463" s="1164" t="s">
        <v>1179</v>
      </c>
      <c r="B463" s="1161" t="s">
        <v>1180</v>
      </c>
      <c r="C463" s="1161"/>
      <c r="D463" s="1161"/>
      <c r="E463" s="1165" t="s">
        <v>201</v>
      </c>
      <c r="F463" s="1144">
        <v>0</v>
      </c>
      <c r="G463" s="1144">
        <v>0</v>
      </c>
      <c r="H463" s="1144">
        <v>0</v>
      </c>
      <c r="I463" s="1144">
        <v>0</v>
      </c>
      <c r="J463" s="1146">
        <v>0</v>
      </c>
      <c r="K463" s="1152"/>
    </row>
    <row r="464" spans="1:11" ht="15" customHeight="1">
      <c r="A464" s="1164"/>
      <c r="B464" s="1161" t="s">
        <v>1159</v>
      </c>
      <c r="C464" s="1161"/>
      <c r="D464" s="1161"/>
      <c r="E464" s="1165"/>
      <c r="F464" s="1145"/>
      <c r="G464" s="1145"/>
      <c r="H464" s="1145"/>
      <c r="I464" s="1145"/>
      <c r="J464" s="1147"/>
      <c r="K464" s="1152"/>
    </row>
    <row r="465" spans="1:18" ht="15" customHeight="1">
      <c r="A465" s="207" t="s">
        <v>1181</v>
      </c>
      <c r="B465" s="467"/>
      <c r="C465" s="207"/>
      <c r="D465" s="207"/>
      <c r="E465" s="207"/>
      <c r="F465" s="207"/>
      <c r="G465" s="207"/>
    </row>
    <row r="466" spans="1:18" ht="15" customHeight="1">
      <c r="C466" s="207"/>
      <c r="D466" s="207"/>
      <c r="E466" s="207"/>
      <c r="F466" s="207"/>
      <c r="G466" s="207"/>
    </row>
    <row r="467" spans="1:18">
      <c r="C467" s="207"/>
      <c r="D467" s="207"/>
      <c r="E467" s="207"/>
      <c r="F467" s="207"/>
      <c r="G467" s="207"/>
      <c r="J467" s="353"/>
      <c r="K467" s="435"/>
      <c r="L467" s="431"/>
      <c r="M467" s="435"/>
      <c r="N467" s="468"/>
      <c r="O467" s="469"/>
      <c r="P467" s="470"/>
      <c r="Q467" s="419"/>
      <c r="R467" s="470"/>
    </row>
    <row r="468" spans="1:18" ht="13.8">
      <c r="A468" s="259"/>
      <c r="B468" s="259"/>
      <c r="C468" s="259"/>
      <c r="D468" s="259"/>
      <c r="E468" s="259"/>
      <c r="F468" s="259"/>
      <c r="G468" s="259"/>
      <c r="H468" s="259"/>
    </row>
    <row r="469" spans="1:18">
      <c r="A469" s="471"/>
      <c r="C469" s="207"/>
      <c r="D469" s="207"/>
      <c r="E469" s="207"/>
      <c r="F469" s="207"/>
      <c r="G469" s="207"/>
    </row>
    <row r="470" spans="1:18">
      <c r="C470" s="207"/>
      <c r="D470" s="207"/>
      <c r="E470" s="207"/>
      <c r="F470" s="207"/>
      <c r="G470" s="207"/>
    </row>
    <row r="474" spans="1:18">
      <c r="C474" s="207"/>
      <c r="D474" s="207"/>
      <c r="E474" s="207"/>
      <c r="F474" s="207"/>
      <c r="G474" s="207"/>
    </row>
    <row r="475" spans="1:18">
      <c r="C475" s="207"/>
      <c r="D475" s="207"/>
      <c r="E475" s="207"/>
      <c r="F475" s="207"/>
      <c r="G475" s="207"/>
    </row>
    <row r="476" spans="1:18">
      <c r="C476" s="207"/>
      <c r="D476" s="207"/>
      <c r="E476" s="207"/>
      <c r="F476" s="207"/>
      <c r="G476" s="207"/>
    </row>
    <row r="477" spans="1:18">
      <c r="C477" s="207"/>
      <c r="D477" s="207"/>
      <c r="E477" s="207"/>
      <c r="F477" s="207"/>
      <c r="G477" s="207"/>
    </row>
    <row r="478" spans="1:18">
      <c r="C478" s="207"/>
      <c r="D478" s="207"/>
      <c r="E478" s="207"/>
      <c r="F478" s="207"/>
      <c r="G478" s="207"/>
    </row>
    <row r="479" spans="1:18">
      <c r="C479" s="207"/>
      <c r="D479" s="207"/>
      <c r="E479" s="207"/>
      <c r="F479" s="207"/>
      <c r="G479" s="207"/>
    </row>
    <row r="480" spans="1:18">
      <c r="C480" s="207"/>
      <c r="D480" s="207"/>
      <c r="E480" s="207"/>
      <c r="F480" s="207"/>
      <c r="G480" s="207"/>
    </row>
  </sheetData>
  <sheetProtection algorithmName="SHA-512" hashValue="9dce4qgVJ+1T0t5TCSykUqGvCNhX2ovrAgZmbG0eNe2CLlx0gipZZBGwcfJLgpci/qCadLJtyXa7z7fcaWQHzg==" saltValue="taNsY9YAudrYQW96/WZKng==" spinCount="100000" sheet="1" autoFilter="0"/>
  <protectedRanges>
    <protectedRange sqref="D146:G148" name="範囲1"/>
  </protectedRanges>
  <dataConsolidate>
    <dataRefs count="3">
      <dataRef ref="B1:G20" sheet="採用実績（単体）" r:id="rId1"/>
      <dataRef ref="B1:J19" sheet="自己都合退職者の比率（3月末日付）" r:id="rId2"/>
      <dataRef ref="B1:D6" sheet="全役職員を対象とした研修" r:id="rId3"/>
    </dataRefs>
  </dataConsolidate>
  <mergeCells count="395">
    <mergeCell ref="A168:B168"/>
    <mergeCell ref="A177:A179"/>
    <mergeCell ref="A180:A182"/>
    <mergeCell ref="A169:A171"/>
    <mergeCell ref="A172:B172"/>
    <mergeCell ref="B118:B119"/>
    <mergeCell ref="A189:I189"/>
    <mergeCell ref="A339:B339"/>
    <mergeCell ref="A343:B343"/>
    <mergeCell ref="A328:B328"/>
    <mergeCell ref="A329:B329"/>
    <mergeCell ref="A330:B330"/>
    <mergeCell ref="A331:B331"/>
    <mergeCell ref="A319:I319"/>
    <mergeCell ref="A272:B272"/>
    <mergeCell ref="A273:B273"/>
    <mergeCell ref="B300:E300"/>
    <mergeCell ref="A231:B231"/>
    <mergeCell ref="A268:B268"/>
    <mergeCell ref="A269:B269"/>
    <mergeCell ref="A234:B234"/>
    <mergeCell ref="A235:B235"/>
    <mergeCell ref="A245:B245"/>
    <mergeCell ref="A317:B317"/>
    <mergeCell ref="A350:B350"/>
    <mergeCell ref="A250:I250"/>
    <mergeCell ref="A260:I260"/>
    <mergeCell ref="A246:B246"/>
    <mergeCell ref="A253:B253"/>
    <mergeCell ref="A150:A152"/>
    <mergeCell ref="A153:A155"/>
    <mergeCell ref="A156:A158"/>
    <mergeCell ref="A159:A161"/>
    <mergeCell ref="A162:A164"/>
    <mergeCell ref="A223:A224"/>
    <mergeCell ref="A225:A226"/>
    <mergeCell ref="A230:B230"/>
    <mergeCell ref="A202:B202"/>
    <mergeCell ref="A254:B254"/>
    <mergeCell ref="A247:I247"/>
    <mergeCell ref="A257:I257"/>
    <mergeCell ref="A255:B255"/>
    <mergeCell ref="A256:B256"/>
    <mergeCell ref="A216:B216"/>
    <mergeCell ref="A192:I192"/>
    <mergeCell ref="A185:A187"/>
    <mergeCell ref="A270:B270"/>
    <mergeCell ref="A318:B318"/>
    <mergeCell ref="A381:B381"/>
    <mergeCell ref="A382:B382"/>
    <mergeCell ref="A369:B369"/>
    <mergeCell ref="A372:I372"/>
    <mergeCell ref="A373:I373"/>
    <mergeCell ref="A351:B351"/>
    <mergeCell ref="A355:B355"/>
    <mergeCell ref="A356:B356"/>
    <mergeCell ref="A358:B358"/>
    <mergeCell ref="A359:B359"/>
    <mergeCell ref="A352:I352"/>
    <mergeCell ref="A357:B357"/>
    <mergeCell ref="A360:J360"/>
    <mergeCell ref="A380:B380"/>
    <mergeCell ref="A370:B370"/>
    <mergeCell ref="A371:B371"/>
    <mergeCell ref="A377:B377"/>
    <mergeCell ref="H459:H460"/>
    <mergeCell ref="A416:B416"/>
    <mergeCell ref="A417:B417"/>
    <mergeCell ref="A418:B418"/>
    <mergeCell ref="A203:A204"/>
    <mergeCell ref="A205:A206"/>
    <mergeCell ref="A207:A208"/>
    <mergeCell ref="A419:B419"/>
    <mergeCell ref="A421:B421"/>
    <mergeCell ref="A422:B422"/>
    <mergeCell ref="A423:B423"/>
    <mergeCell ref="A410:B410"/>
    <mergeCell ref="A411:B411"/>
    <mergeCell ref="A412:B412"/>
    <mergeCell ref="A209:A210"/>
    <mergeCell ref="A211:A212"/>
    <mergeCell ref="A263:B263"/>
    <mergeCell ref="A264:B264"/>
    <mergeCell ref="A324:B324"/>
    <mergeCell ref="A391:J391"/>
    <mergeCell ref="A271:B271"/>
    <mergeCell ref="A387:B387"/>
    <mergeCell ref="A345:B345"/>
    <mergeCell ref="A425:B425"/>
    <mergeCell ref="B448:D448"/>
    <mergeCell ref="A449:A450"/>
    <mergeCell ref="B449:D449"/>
    <mergeCell ref="B444:D444"/>
    <mergeCell ref="A445:A446"/>
    <mergeCell ref="A447:A448"/>
    <mergeCell ref="B447:D447"/>
    <mergeCell ref="B454:D454"/>
    <mergeCell ref="A443:A444"/>
    <mergeCell ref="B443:D443"/>
    <mergeCell ref="B446:D446"/>
    <mergeCell ref="B445:D445"/>
    <mergeCell ref="E463:E464"/>
    <mergeCell ref="F463:F464"/>
    <mergeCell ref="G463:G464"/>
    <mergeCell ref="A461:A462"/>
    <mergeCell ref="B461:D461"/>
    <mergeCell ref="E461:E462"/>
    <mergeCell ref="F461:F462"/>
    <mergeCell ref="G461:G462"/>
    <mergeCell ref="A459:A460"/>
    <mergeCell ref="B459:D459"/>
    <mergeCell ref="E459:E460"/>
    <mergeCell ref="F459:F460"/>
    <mergeCell ref="G459:G460"/>
    <mergeCell ref="B464:D464"/>
    <mergeCell ref="B462:D462"/>
    <mergeCell ref="A463:A464"/>
    <mergeCell ref="B463:D463"/>
    <mergeCell ref="H447:H448"/>
    <mergeCell ref="I447:I448"/>
    <mergeCell ref="E445:E446"/>
    <mergeCell ref="F445:F446"/>
    <mergeCell ref="G445:G446"/>
    <mergeCell ref="H445:H446"/>
    <mergeCell ref="I445:I446"/>
    <mergeCell ref="E451:E452"/>
    <mergeCell ref="F451:F452"/>
    <mergeCell ref="G451:G452"/>
    <mergeCell ref="H451:H452"/>
    <mergeCell ref="I451:I452"/>
    <mergeCell ref="E447:E448"/>
    <mergeCell ref="F447:F448"/>
    <mergeCell ref="G447:G448"/>
    <mergeCell ref="J457:J458"/>
    <mergeCell ref="B458:D458"/>
    <mergeCell ref="A455:A456"/>
    <mergeCell ref="B455:D455"/>
    <mergeCell ref="E455:E456"/>
    <mergeCell ref="F455:F456"/>
    <mergeCell ref="G455:G456"/>
    <mergeCell ref="H455:H456"/>
    <mergeCell ref="I455:I456"/>
    <mergeCell ref="E457:E458"/>
    <mergeCell ref="F457:F458"/>
    <mergeCell ref="G457:G458"/>
    <mergeCell ref="H457:H458"/>
    <mergeCell ref="I457:I458"/>
    <mergeCell ref="B457:D457"/>
    <mergeCell ref="J459:J460"/>
    <mergeCell ref="B460:D460"/>
    <mergeCell ref="J455:J456"/>
    <mergeCell ref="B456:D456"/>
    <mergeCell ref="A457:A458"/>
    <mergeCell ref="E449:E450"/>
    <mergeCell ref="F449:F450"/>
    <mergeCell ref="G449:G450"/>
    <mergeCell ref="H449:H450"/>
    <mergeCell ref="I449:I450"/>
    <mergeCell ref="J449:J450"/>
    <mergeCell ref="B450:D450"/>
    <mergeCell ref="J451:J452"/>
    <mergeCell ref="B452:D452"/>
    <mergeCell ref="A453:A454"/>
    <mergeCell ref="B453:D453"/>
    <mergeCell ref="E453:E454"/>
    <mergeCell ref="F453:F454"/>
    <mergeCell ref="G453:G454"/>
    <mergeCell ref="H453:H454"/>
    <mergeCell ref="I453:I454"/>
    <mergeCell ref="J453:J454"/>
    <mergeCell ref="A451:A452"/>
    <mergeCell ref="B451:D451"/>
    <mergeCell ref="A310:I310"/>
    <mergeCell ref="F441:F442"/>
    <mergeCell ref="G441:G442"/>
    <mergeCell ref="A415:B415"/>
    <mergeCell ref="A420:B420"/>
    <mergeCell ref="A399:B399"/>
    <mergeCell ref="A400:B400"/>
    <mergeCell ref="A428:B428"/>
    <mergeCell ref="A414:B414"/>
    <mergeCell ref="A413:B413"/>
    <mergeCell ref="A401:B401"/>
    <mergeCell ref="A402:J402"/>
    <mergeCell ref="A429:B429"/>
    <mergeCell ref="A434:B434"/>
    <mergeCell ref="A409:B409"/>
    <mergeCell ref="A435:B435"/>
    <mergeCell ref="A426:B426"/>
    <mergeCell ref="A427:B427"/>
    <mergeCell ref="A315:B315"/>
    <mergeCell ref="A316:B316"/>
    <mergeCell ref="A347:B347"/>
    <mergeCell ref="H441:H442"/>
    <mergeCell ref="I441:I442"/>
    <mergeCell ref="J441:J442"/>
    <mergeCell ref="A301:A302"/>
    <mergeCell ref="B302:E302"/>
    <mergeCell ref="F302:H302"/>
    <mergeCell ref="A325:B325"/>
    <mergeCell ref="A332:I332"/>
    <mergeCell ref="A436:B436"/>
    <mergeCell ref="A424:B424"/>
    <mergeCell ref="E443:E444"/>
    <mergeCell ref="F443:F444"/>
    <mergeCell ref="G443:G444"/>
    <mergeCell ref="H443:H444"/>
    <mergeCell ref="I443:I444"/>
    <mergeCell ref="A309:B309"/>
    <mergeCell ref="A383:B383"/>
    <mergeCell ref="A386:B386"/>
    <mergeCell ref="A378:A379"/>
    <mergeCell ref="A374:I374"/>
    <mergeCell ref="A375:I375"/>
    <mergeCell ref="A367:B367"/>
    <mergeCell ref="A368:B368"/>
    <mergeCell ref="A344:B344"/>
    <mergeCell ref="A346:B346"/>
    <mergeCell ref="A337:B337"/>
    <mergeCell ref="A338:B338"/>
    <mergeCell ref="B442:D442"/>
    <mergeCell ref="A439:A440"/>
    <mergeCell ref="B439:D439"/>
    <mergeCell ref="E439:E440"/>
    <mergeCell ref="A388:B388"/>
    <mergeCell ref="A389:B389"/>
    <mergeCell ref="A390:B390"/>
    <mergeCell ref="A398:B398"/>
    <mergeCell ref="A392:I392"/>
    <mergeCell ref="B440:D440"/>
    <mergeCell ref="A441:A442"/>
    <mergeCell ref="B441:D441"/>
    <mergeCell ref="E441:E442"/>
    <mergeCell ref="B299:E299"/>
    <mergeCell ref="F299:H299"/>
    <mergeCell ref="B301:E301"/>
    <mergeCell ref="F301:H301"/>
    <mergeCell ref="B298:E298"/>
    <mergeCell ref="A308:B308"/>
    <mergeCell ref="A82:B82"/>
    <mergeCell ref="A83:B83"/>
    <mergeCell ref="A128:B128"/>
    <mergeCell ref="A188:I188"/>
    <mergeCell ref="A95:B95"/>
    <mergeCell ref="B303:E303"/>
    <mergeCell ref="F303:H303"/>
    <mergeCell ref="A306:B306"/>
    <mergeCell ref="A307:B307"/>
    <mergeCell ref="A285:B285"/>
    <mergeCell ref="A286:B286"/>
    <mergeCell ref="A120:A122"/>
    <mergeCell ref="A84:B84"/>
    <mergeCell ref="A85:B85"/>
    <mergeCell ref="A86:B86"/>
    <mergeCell ref="A89:B89"/>
    <mergeCell ref="A90:B90"/>
    <mergeCell ref="F300:H300"/>
    <mergeCell ref="A287:B287"/>
    <mergeCell ref="F298:H298"/>
    <mergeCell ref="B296:E296"/>
    <mergeCell ref="A288:B288"/>
    <mergeCell ref="A289:B289"/>
    <mergeCell ref="A290:B290"/>
    <mergeCell ref="A291:B291"/>
    <mergeCell ref="A292:H292"/>
    <mergeCell ref="A274:B274"/>
    <mergeCell ref="A275:B275"/>
    <mergeCell ref="A276:B276"/>
    <mergeCell ref="A277:B277"/>
    <mergeCell ref="A278:B278"/>
    <mergeCell ref="A281:B281"/>
    <mergeCell ref="A282:B282"/>
    <mergeCell ref="A283:B283"/>
    <mergeCell ref="A284:B284"/>
    <mergeCell ref="F296:H296"/>
    <mergeCell ref="A32:B32"/>
    <mergeCell ref="A33:B33"/>
    <mergeCell ref="A18:A20"/>
    <mergeCell ref="A21:A25"/>
    <mergeCell ref="B22:B23"/>
    <mergeCell ref="A104:B104"/>
    <mergeCell ref="A197:B197"/>
    <mergeCell ref="A198:B198"/>
    <mergeCell ref="B112:B113"/>
    <mergeCell ref="A103:B103"/>
    <mergeCell ref="A140:A142"/>
    <mergeCell ref="A125:B125"/>
    <mergeCell ref="A143:A145"/>
    <mergeCell ref="A146:A148"/>
    <mergeCell ref="A126:B126"/>
    <mergeCell ref="A129:B129"/>
    <mergeCell ref="A138:B138"/>
    <mergeCell ref="A105:B105"/>
    <mergeCell ref="A108:B108"/>
    <mergeCell ref="A109:A113"/>
    <mergeCell ref="B110:B111"/>
    <mergeCell ref="A130:B130"/>
    <mergeCell ref="A114:A119"/>
    <mergeCell ref="B116:B117"/>
    <mergeCell ref="A63:A67"/>
    <mergeCell ref="B64:B65"/>
    <mergeCell ref="B66:B67"/>
    <mergeCell ref="A52:B52"/>
    <mergeCell ref="A3:I3"/>
    <mergeCell ref="B297:E297"/>
    <mergeCell ref="F297:H297"/>
    <mergeCell ref="A41:B41"/>
    <mergeCell ref="A42:B42"/>
    <mergeCell ref="A43:B43"/>
    <mergeCell ref="A44:B44"/>
    <mergeCell ref="A68:A72"/>
    <mergeCell ref="B69:B70"/>
    <mergeCell ref="A8:B8"/>
    <mergeCell ref="A9:B9"/>
    <mergeCell ref="A10:A14"/>
    <mergeCell ref="B11:B12"/>
    <mergeCell ref="B13:B14"/>
    <mergeCell ref="A15:A17"/>
    <mergeCell ref="A26:I26"/>
    <mergeCell ref="B71:B72"/>
    <mergeCell ref="A40:B40"/>
    <mergeCell ref="A30:B30"/>
    <mergeCell ref="A31:B31"/>
    <mergeCell ref="A219:A220"/>
    <mergeCell ref="A221:A222"/>
    <mergeCell ref="A165:A167"/>
    <mergeCell ref="A174:A176"/>
    <mergeCell ref="B24:B25"/>
    <mergeCell ref="A29:B29"/>
    <mergeCell ref="A34:B34"/>
    <mergeCell ref="A35:B35"/>
    <mergeCell ref="A36:B36"/>
    <mergeCell ref="A37:B37"/>
    <mergeCell ref="A38:B38"/>
    <mergeCell ref="A39:B39"/>
    <mergeCell ref="A91:B91"/>
    <mergeCell ref="A77:B77"/>
    <mergeCell ref="A78:B78"/>
    <mergeCell ref="A45:B45"/>
    <mergeCell ref="A46:B46"/>
    <mergeCell ref="A47:B47"/>
    <mergeCell ref="A48:B48"/>
    <mergeCell ref="A49:B49"/>
    <mergeCell ref="A53:A57"/>
    <mergeCell ref="B54:B55"/>
    <mergeCell ref="B56:B57"/>
    <mergeCell ref="A58:A62"/>
    <mergeCell ref="I461:I462"/>
    <mergeCell ref="I459:I460"/>
    <mergeCell ref="J461:J462"/>
    <mergeCell ref="H463:H464"/>
    <mergeCell ref="B59:B60"/>
    <mergeCell ref="B61:B62"/>
    <mergeCell ref="A76:B76"/>
    <mergeCell ref="A81:B81"/>
    <mergeCell ref="A92:B92"/>
    <mergeCell ref="A93:B93"/>
    <mergeCell ref="A94:B94"/>
    <mergeCell ref="A243:B243"/>
    <mergeCell ref="A244:B244"/>
    <mergeCell ref="A132:I132"/>
    <mergeCell ref="A139:B139"/>
    <mergeCell ref="A173:B173"/>
    <mergeCell ref="A183:B183"/>
    <mergeCell ref="A184:B184"/>
    <mergeCell ref="A149:B149"/>
    <mergeCell ref="A190:I190"/>
    <mergeCell ref="A191:I191"/>
    <mergeCell ref="A194:I194"/>
    <mergeCell ref="A193:I193"/>
    <mergeCell ref="A217:A218"/>
    <mergeCell ref="I463:I464"/>
    <mergeCell ref="J463:J464"/>
    <mergeCell ref="H461:H462"/>
    <mergeCell ref="J445:J446"/>
    <mergeCell ref="A102:B102"/>
    <mergeCell ref="A97:I97"/>
    <mergeCell ref="A99:I99"/>
    <mergeCell ref="A127:B127"/>
    <mergeCell ref="K457:K458"/>
    <mergeCell ref="K459:K460"/>
    <mergeCell ref="K461:K462"/>
    <mergeCell ref="K463:K464"/>
    <mergeCell ref="F439:J439"/>
    <mergeCell ref="K439:K440"/>
    <mergeCell ref="K441:K442"/>
    <mergeCell ref="K443:K444"/>
    <mergeCell ref="K445:K446"/>
    <mergeCell ref="K447:K448"/>
    <mergeCell ref="K449:K450"/>
    <mergeCell ref="K451:K452"/>
    <mergeCell ref="K453:K454"/>
    <mergeCell ref="K455:K456"/>
    <mergeCell ref="J443:J444"/>
    <mergeCell ref="J447:J448"/>
  </mergeCells>
  <phoneticPr fontId="1"/>
  <hyperlinks>
    <hyperlink ref="A4" r:id="rId4" xr:uid="{93E292EC-4D84-4DAD-88E2-13F1871D3A15}"/>
  </hyperlinks>
  <printOptions horizontalCentered="1"/>
  <pageMargins left="0.23622047244094491" right="0.23622047244094491" top="0.35433070866141736" bottom="0.35433070866141736" header="0.31496062992125984" footer="0.31496062992125984"/>
  <pageSetup paperSize="9" scale="68" fitToHeight="0" orientation="portrait" verticalDpi="1200" r:id="rId5"/>
  <rowBreaks count="10" manualBreakCount="10">
    <brk id="49" max="10" man="1"/>
    <brk id="105" max="10" man="1"/>
    <brk id="135" max="10" man="1"/>
    <brk id="194" max="10" man="1"/>
    <brk id="238" max="10" man="1"/>
    <brk id="292" max="10" man="1"/>
    <brk id="340" max="10" man="1"/>
    <brk id="363" max="10" man="1"/>
    <brk id="393" max="10" man="1"/>
    <brk id="43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05BD9-56DF-46C7-8C70-CDC76C76FD00}">
  <sheetPr>
    <pageSetUpPr autoPageBreaks="0" fitToPage="1"/>
  </sheetPr>
  <dimension ref="A1:W267"/>
  <sheetViews>
    <sheetView showGridLines="0" zoomScaleNormal="100" zoomScaleSheetLayoutView="40" workbookViewId="0"/>
  </sheetViews>
  <sheetFormatPr defaultColWidth="8.69921875" defaultRowHeight="23.7" customHeight="1"/>
  <cols>
    <col min="1" max="1" width="24.69921875" style="6" customWidth="1"/>
    <col min="2" max="6" width="12.69921875" style="6" customWidth="1"/>
    <col min="7" max="7" width="11.8984375" style="6" customWidth="1"/>
    <col min="8" max="17" width="12.69921875" style="6" customWidth="1"/>
    <col min="18" max="19" width="11.69921875" style="6" customWidth="1"/>
    <col min="20" max="16384" width="8.69921875" style="6"/>
  </cols>
  <sheetData>
    <row r="1" spans="1:13" ht="15" customHeight="1">
      <c r="A1" s="11"/>
      <c r="B1" s="168"/>
      <c r="C1" s="168"/>
    </row>
    <row r="2" spans="1:13" ht="15" customHeight="1">
      <c r="A2" s="2" t="s">
        <v>14</v>
      </c>
    </row>
    <row r="3" spans="1:13" ht="15" customHeight="1">
      <c r="A3" s="2"/>
    </row>
    <row r="4" spans="1:13" ht="15" customHeight="1">
      <c r="A4" s="169" t="s">
        <v>564</v>
      </c>
      <c r="B4" s="5"/>
      <c r="C4" s="5"/>
      <c r="I4" s="640" t="s">
        <v>565</v>
      </c>
    </row>
    <row r="5" spans="1:13" ht="45.45" customHeight="1">
      <c r="A5" s="947" t="s">
        <v>566</v>
      </c>
      <c r="B5" s="947"/>
      <c r="C5" s="25" t="s">
        <v>35</v>
      </c>
      <c r="D5" s="1053" t="s">
        <v>567</v>
      </c>
      <c r="E5" s="1053"/>
      <c r="F5" s="1053" t="s">
        <v>568</v>
      </c>
      <c r="G5" s="1053"/>
      <c r="H5" s="1053" t="s">
        <v>120</v>
      </c>
      <c r="I5" s="1053"/>
      <c r="J5" s="170"/>
      <c r="K5" s="129"/>
      <c r="L5" s="129"/>
    </row>
    <row r="6" spans="1:13" ht="15" customHeight="1">
      <c r="A6" s="942" t="s">
        <v>120</v>
      </c>
      <c r="B6" s="942"/>
      <c r="C6" s="30" t="s">
        <v>569</v>
      </c>
      <c r="D6" s="1415">
        <v>10</v>
      </c>
      <c r="E6" s="1415"/>
      <c r="F6" s="1282">
        <v>5</v>
      </c>
      <c r="G6" s="1282"/>
      <c r="H6" s="1282">
        <v>15</v>
      </c>
      <c r="I6" s="1282"/>
      <c r="J6" s="171"/>
      <c r="K6" s="172"/>
      <c r="L6" s="172"/>
    </row>
    <row r="7" spans="1:13" ht="30" customHeight="1">
      <c r="A7" s="955" t="s">
        <v>570</v>
      </c>
      <c r="B7" s="956"/>
      <c r="C7" s="92" t="s">
        <v>569</v>
      </c>
      <c r="D7" s="1416">
        <v>1</v>
      </c>
      <c r="E7" s="1416"/>
      <c r="F7" s="1300" t="s">
        <v>56</v>
      </c>
      <c r="G7" s="1300"/>
      <c r="H7" s="1300">
        <v>1</v>
      </c>
      <c r="I7" s="1300"/>
      <c r="J7" s="172"/>
      <c r="K7" s="172"/>
      <c r="L7" s="172"/>
    </row>
    <row r="8" spans="1:13" ht="15" customHeight="1">
      <c r="A8" s="945" t="s">
        <v>571</v>
      </c>
      <c r="B8" s="945"/>
      <c r="C8" s="58" t="s">
        <v>569</v>
      </c>
      <c r="D8" s="1417">
        <v>5</v>
      </c>
      <c r="E8" s="1417"/>
      <c r="F8" s="1289" t="s">
        <v>56</v>
      </c>
      <c r="G8" s="1289"/>
      <c r="H8" s="1289">
        <v>5</v>
      </c>
      <c r="I8" s="1289"/>
      <c r="J8" s="172"/>
      <c r="K8" s="172"/>
      <c r="L8" s="172"/>
    </row>
    <row r="9" spans="1:13" ht="30" customHeight="1">
      <c r="A9" s="945" t="s">
        <v>572</v>
      </c>
      <c r="B9" s="946"/>
      <c r="C9" s="58" t="s">
        <v>569</v>
      </c>
      <c r="D9" s="1289" t="s">
        <v>56</v>
      </c>
      <c r="E9" s="1289"/>
      <c r="F9" s="1289">
        <v>2</v>
      </c>
      <c r="G9" s="1289"/>
      <c r="H9" s="1289">
        <v>2</v>
      </c>
      <c r="I9" s="1289"/>
      <c r="J9" s="172"/>
      <c r="K9" s="172"/>
      <c r="L9" s="172"/>
    </row>
    <row r="10" spans="1:13" ht="15" customHeight="1">
      <c r="A10" s="957" t="s">
        <v>573</v>
      </c>
      <c r="B10" s="957"/>
      <c r="C10" s="48" t="s">
        <v>569</v>
      </c>
      <c r="D10" s="1408" t="s">
        <v>574</v>
      </c>
      <c r="E10" s="1408"/>
      <c r="F10" s="1408" t="s">
        <v>575</v>
      </c>
      <c r="G10" s="1408"/>
      <c r="H10" s="1295" t="s">
        <v>576</v>
      </c>
      <c r="I10" s="1295"/>
      <c r="J10" s="172"/>
      <c r="K10" s="172"/>
      <c r="L10" s="172"/>
    </row>
    <row r="11" spans="1:13" ht="15" customHeight="1">
      <c r="A11" s="6" t="s">
        <v>577</v>
      </c>
    </row>
    <row r="12" spans="1:13" ht="15" customHeight="1">
      <c r="A12" s="173" t="s">
        <v>578</v>
      </c>
      <c r="B12" s="173"/>
      <c r="C12" s="173"/>
    </row>
    <row r="13" spans="1:13" ht="15" customHeight="1">
      <c r="A13" s="173" t="s">
        <v>579</v>
      </c>
      <c r="B13" s="173"/>
      <c r="C13" s="173"/>
    </row>
    <row r="14" spans="1:13" ht="15" customHeight="1">
      <c r="A14" s="6" t="s">
        <v>580</v>
      </c>
      <c r="B14" s="173"/>
      <c r="C14" s="173"/>
    </row>
    <row r="15" spans="1:13" ht="15" customHeight="1">
      <c r="M15" s="196" t="s">
        <v>565</v>
      </c>
    </row>
    <row r="16" spans="1:13" ht="60" customHeight="1">
      <c r="A16" s="1134" t="s">
        <v>581</v>
      </c>
      <c r="B16" s="1056" t="s">
        <v>582</v>
      </c>
      <c r="C16" s="1057"/>
      <c r="D16" s="1057"/>
      <c r="E16" s="1057"/>
      <c r="F16" s="1057"/>
      <c r="G16" s="1058"/>
      <c r="H16" s="947" t="s">
        <v>583</v>
      </c>
      <c r="I16" s="948"/>
      <c r="J16" s="947" t="s">
        <v>584</v>
      </c>
      <c r="K16" s="948"/>
      <c r="L16" s="947" t="s">
        <v>585</v>
      </c>
      <c r="M16" s="949"/>
    </row>
    <row r="17" spans="1:13" ht="45.45" customHeight="1">
      <c r="A17" s="1410"/>
      <c r="B17" s="1284"/>
      <c r="C17" s="1411"/>
      <c r="D17" s="1411"/>
      <c r="E17" s="1411"/>
      <c r="F17" s="1411"/>
      <c r="G17" s="1285"/>
      <c r="H17" s="23" t="s">
        <v>586</v>
      </c>
      <c r="I17" s="23" t="s">
        <v>587</v>
      </c>
      <c r="J17" s="23" t="s">
        <v>588</v>
      </c>
      <c r="K17" s="23" t="s">
        <v>587</v>
      </c>
      <c r="L17" s="23" t="s">
        <v>588</v>
      </c>
      <c r="M17" s="25" t="s">
        <v>587</v>
      </c>
    </row>
    <row r="18" spans="1:13" ht="15" customHeight="1">
      <c r="A18" s="1321" t="s">
        <v>589</v>
      </c>
      <c r="B18" s="569" t="s">
        <v>590</v>
      </c>
      <c r="C18" s="570" t="s">
        <v>591</v>
      </c>
      <c r="D18" s="175"/>
      <c r="E18" s="175"/>
      <c r="F18" s="577"/>
      <c r="G18" s="580"/>
      <c r="H18" s="1412" t="s">
        <v>592</v>
      </c>
      <c r="I18" s="1327">
        <v>100</v>
      </c>
      <c r="J18" s="1350">
        <v>45719</v>
      </c>
      <c r="K18" s="1327">
        <v>100</v>
      </c>
      <c r="L18" s="1350">
        <v>46116</v>
      </c>
      <c r="M18" s="1327">
        <v>100</v>
      </c>
    </row>
    <row r="19" spans="1:13" ht="15" customHeight="1">
      <c r="A19" s="1321"/>
      <c r="B19" s="564" t="s">
        <v>593</v>
      </c>
      <c r="C19" s="176" t="s">
        <v>594</v>
      </c>
      <c r="D19" s="176"/>
      <c r="E19" s="176"/>
      <c r="F19" s="176"/>
      <c r="G19" s="571"/>
      <c r="H19" s="1413"/>
      <c r="I19" s="1328"/>
      <c r="J19" s="1351"/>
      <c r="K19" s="1328"/>
      <c r="L19" s="1351"/>
      <c r="M19" s="1328"/>
    </row>
    <row r="20" spans="1:13" ht="30" customHeight="1">
      <c r="A20" s="1321"/>
      <c r="B20" s="581" t="s">
        <v>595</v>
      </c>
      <c r="C20" s="1364" t="s">
        <v>596</v>
      </c>
      <c r="D20" s="1365"/>
      <c r="E20" s="1365"/>
      <c r="F20" s="1365"/>
      <c r="G20" s="1366"/>
      <c r="H20" s="1413"/>
      <c r="I20" s="1328"/>
      <c r="J20" s="1351"/>
      <c r="K20" s="1328"/>
      <c r="L20" s="1351"/>
      <c r="M20" s="1328"/>
    </row>
    <row r="21" spans="1:13" ht="15" customHeight="1">
      <c r="A21" s="1321"/>
      <c r="B21" s="564" t="s">
        <v>597</v>
      </c>
      <c r="C21" s="176" t="s">
        <v>598</v>
      </c>
      <c r="D21" s="176"/>
      <c r="E21" s="176"/>
      <c r="F21" s="176"/>
      <c r="G21" s="571"/>
      <c r="H21" s="1413"/>
      <c r="I21" s="1328"/>
      <c r="J21" s="1351"/>
      <c r="K21" s="1328"/>
      <c r="L21" s="1351"/>
      <c r="M21" s="1328"/>
    </row>
    <row r="22" spans="1:13" ht="15" customHeight="1">
      <c r="A22" s="1321"/>
      <c r="B22" s="564" t="s">
        <v>599</v>
      </c>
      <c r="C22" s="176" t="s">
        <v>600</v>
      </c>
      <c r="D22" s="176"/>
      <c r="E22" s="176"/>
      <c r="F22" s="176"/>
      <c r="G22" s="571"/>
      <c r="H22" s="1413"/>
      <c r="I22" s="1328"/>
      <c r="J22" s="1351"/>
      <c r="K22" s="1328"/>
      <c r="L22" s="1351"/>
      <c r="M22" s="1328"/>
    </row>
    <row r="23" spans="1:13" ht="15" customHeight="1">
      <c r="A23" s="1321"/>
      <c r="B23" s="564" t="s">
        <v>601</v>
      </c>
      <c r="C23" s="176" t="s">
        <v>602</v>
      </c>
      <c r="D23" s="176"/>
      <c r="E23" s="176"/>
      <c r="F23" s="176"/>
      <c r="G23" s="571"/>
      <c r="H23" s="1413"/>
      <c r="I23" s="1328"/>
      <c r="J23" s="1351"/>
      <c r="K23" s="1328"/>
      <c r="L23" s="1351"/>
      <c r="M23" s="1328"/>
    </row>
    <row r="24" spans="1:13" ht="15" customHeight="1">
      <c r="A24" s="1321"/>
      <c r="B24" s="565" t="s">
        <v>603</v>
      </c>
      <c r="C24" s="573" t="s">
        <v>604</v>
      </c>
      <c r="D24" s="573"/>
      <c r="E24" s="573"/>
      <c r="F24" s="573"/>
      <c r="G24" s="574"/>
      <c r="H24" s="1414"/>
      <c r="I24" s="1329"/>
      <c r="J24" s="1352"/>
      <c r="K24" s="1329"/>
      <c r="L24" s="1352"/>
      <c r="M24" s="1329"/>
    </row>
    <row r="25" spans="1:13" ht="15" customHeight="1">
      <c r="A25" s="1321" t="s">
        <v>605</v>
      </c>
      <c r="B25" s="562" t="s">
        <v>606</v>
      </c>
      <c r="C25" s="577" t="s">
        <v>591</v>
      </c>
      <c r="D25" s="575"/>
      <c r="E25" s="575"/>
      <c r="F25" s="575"/>
      <c r="G25" s="576"/>
      <c r="H25" s="1338" t="s">
        <v>607</v>
      </c>
      <c r="I25" s="1327">
        <v>100</v>
      </c>
      <c r="J25" s="1350">
        <v>45719</v>
      </c>
      <c r="K25" s="1327">
        <v>100</v>
      </c>
      <c r="L25" s="1409" t="s">
        <v>47</v>
      </c>
      <c r="M25" s="1400" t="s">
        <v>47</v>
      </c>
    </row>
    <row r="26" spans="1:13" ht="15" customHeight="1">
      <c r="A26" s="1321"/>
      <c r="B26" s="564" t="s">
        <v>608</v>
      </c>
      <c r="C26" s="176" t="s">
        <v>609</v>
      </c>
      <c r="D26" s="176"/>
      <c r="E26" s="176"/>
      <c r="F26" s="176"/>
      <c r="G26" s="571"/>
      <c r="H26" s="1339"/>
      <c r="I26" s="1328"/>
      <c r="J26" s="1351"/>
      <c r="K26" s="1328"/>
      <c r="L26" s="1401"/>
      <c r="M26" s="1401"/>
    </row>
    <row r="27" spans="1:13" ht="15" customHeight="1">
      <c r="A27" s="1321"/>
      <c r="B27" s="564" t="s">
        <v>610</v>
      </c>
      <c r="C27" s="176" t="s">
        <v>611</v>
      </c>
      <c r="D27" s="176"/>
      <c r="E27" s="176"/>
      <c r="F27" s="176"/>
      <c r="G27" s="571"/>
      <c r="H27" s="1339"/>
      <c r="I27" s="1328"/>
      <c r="J27" s="1351"/>
      <c r="K27" s="1328"/>
      <c r="L27" s="1401"/>
      <c r="M27" s="1401"/>
    </row>
    <row r="28" spans="1:13" ht="15" customHeight="1">
      <c r="A28" s="1321"/>
      <c r="B28" s="564" t="s">
        <v>612</v>
      </c>
      <c r="C28" s="176" t="s">
        <v>613</v>
      </c>
      <c r="D28" s="176"/>
      <c r="E28" s="176"/>
      <c r="F28" s="176"/>
      <c r="G28" s="571"/>
      <c r="H28" s="1339"/>
      <c r="I28" s="1328"/>
      <c r="J28" s="1351"/>
      <c r="K28" s="1328"/>
      <c r="L28" s="1401"/>
      <c r="M28" s="1401"/>
    </row>
    <row r="29" spans="1:13" ht="30" customHeight="1">
      <c r="A29" s="1321"/>
      <c r="B29" s="581" t="s">
        <v>614</v>
      </c>
      <c r="C29" s="1364" t="s">
        <v>615</v>
      </c>
      <c r="D29" s="1364"/>
      <c r="E29" s="1364"/>
      <c r="F29" s="1364"/>
      <c r="G29" s="1367"/>
      <c r="H29" s="1339"/>
      <c r="I29" s="1328"/>
      <c r="J29" s="1351"/>
      <c r="K29" s="1328"/>
      <c r="L29" s="1401"/>
      <c r="M29" s="1401"/>
    </row>
    <row r="30" spans="1:13" ht="30" customHeight="1">
      <c r="A30" s="1321"/>
      <c r="B30" s="581" t="s">
        <v>616</v>
      </c>
      <c r="C30" s="1364" t="s">
        <v>617</v>
      </c>
      <c r="D30" s="1364"/>
      <c r="E30" s="1364"/>
      <c r="F30" s="1364"/>
      <c r="G30" s="1367"/>
      <c r="H30" s="1339"/>
      <c r="I30" s="1328"/>
      <c r="J30" s="1351"/>
      <c r="K30" s="1328"/>
      <c r="L30" s="1401"/>
      <c r="M30" s="1401"/>
    </row>
    <row r="31" spans="1:13" ht="15" customHeight="1">
      <c r="A31" s="1321"/>
      <c r="B31" s="564" t="s">
        <v>603</v>
      </c>
      <c r="C31" s="176" t="s">
        <v>600</v>
      </c>
      <c r="D31" s="176"/>
      <c r="E31" s="176"/>
      <c r="F31" s="176"/>
      <c r="G31" s="571"/>
      <c r="H31" s="1339"/>
      <c r="I31" s="1328"/>
      <c r="J31" s="1351"/>
      <c r="K31" s="1328"/>
      <c r="L31" s="1401"/>
      <c r="M31" s="1401"/>
    </row>
    <row r="32" spans="1:13" ht="16.95" customHeight="1">
      <c r="A32" s="1321"/>
      <c r="B32" s="565" t="s">
        <v>618</v>
      </c>
      <c r="C32" s="573" t="s">
        <v>619</v>
      </c>
      <c r="D32" s="573"/>
      <c r="E32" s="573"/>
      <c r="F32" s="573"/>
      <c r="G32" s="574"/>
      <c r="H32" s="1340"/>
      <c r="I32" s="1329"/>
      <c r="J32" s="1352"/>
      <c r="K32" s="1329"/>
      <c r="L32" s="1402"/>
      <c r="M32" s="1402"/>
    </row>
    <row r="33" spans="1:13" ht="15" customHeight="1">
      <c r="A33" s="1321" t="s">
        <v>620</v>
      </c>
      <c r="B33" s="174" t="s">
        <v>621</v>
      </c>
      <c r="C33" s="577" t="s">
        <v>591</v>
      </c>
      <c r="D33" s="577"/>
      <c r="E33" s="577"/>
      <c r="F33" s="577"/>
      <c r="G33" s="580"/>
      <c r="H33" s="1137" t="s">
        <v>607</v>
      </c>
      <c r="I33" s="1327">
        <v>100</v>
      </c>
      <c r="J33" s="1385" t="s">
        <v>47</v>
      </c>
      <c r="K33" s="1385" t="s">
        <v>47</v>
      </c>
      <c r="L33" s="1350" t="s">
        <v>56</v>
      </c>
      <c r="M33" s="1350" t="s">
        <v>56</v>
      </c>
    </row>
    <row r="34" spans="1:13" ht="15" customHeight="1">
      <c r="A34" s="1322"/>
      <c r="B34" s="564" t="s">
        <v>622</v>
      </c>
      <c r="C34" s="176" t="s">
        <v>623</v>
      </c>
      <c r="D34" s="176"/>
      <c r="E34" s="176"/>
      <c r="F34" s="176"/>
      <c r="G34" s="579"/>
      <c r="H34" s="1044"/>
      <c r="I34" s="1328"/>
      <c r="J34" s="1351"/>
      <c r="K34" s="1351"/>
      <c r="L34" s="1351"/>
      <c r="M34" s="1351"/>
    </row>
    <row r="35" spans="1:13" ht="15" customHeight="1">
      <c r="A35" s="1322"/>
      <c r="B35" s="564" t="s">
        <v>624</v>
      </c>
      <c r="C35" s="176" t="s">
        <v>625</v>
      </c>
      <c r="D35" s="176"/>
      <c r="E35" s="176"/>
      <c r="F35" s="176"/>
      <c r="G35" s="579"/>
      <c r="H35" s="1044"/>
      <c r="I35" s="1328"/>
      <c r="J35" s="1351"/>
      <c r="K35" s="1351"/>
      <c r="L35" s="1351"/>
      <c r="M35" s="1351"/>
    </row>
    <row r="36" spans="1:13" ht="40.35" customHeight="1">
      <c r="A36" s="1322"/>
      <c r="B36" s="581" t="s">
        <v>626</v>
      </c>
      <c r="C36" s="1364" t="s">
        <v>627</v>
      </c>
      <c r="D36" s="1364"/>
      <c r="E36" s="1364"/>
      <c r="F36" s="1364"/>
      <c r="G36" s="1407"/>
      <c r="H36" s="1044"/>
      <c r="I36" s="1328"/>
      <c r="J36" s="1351"/>
      <c r="K36" s="1351"/>
      <c r="L36" s="1351"/>
      <c r="M36" s="1351"/>
    </row>
    <row r="37" spans="1:13" ht="49.95" customHeight="1">
      <c r="A37" s="1322"/>
      <c r="B37" s="581" t="s">
        <v>628</v>
      </c>
      <c r="C37" s="1364" t="s">
        <v>629</v>
      </c>
      <c r="D37" s="1364"/>
      <c r="E37" s="1364"/>
      <c r="F37" s="1364"/>
      <c r="G37" s="1407"/>
      <c r="H37" s="1044"/>
      <c r="I37" s="1328"/>
      <c r="J37" s="1351"/>
      <c r="K37" s="1351"/>
      <c r="L37" s="1351"/>
      <c r="M37" s="1351"/>
    </row>
    <row r="38" spans="1:13" ht="40.35" customHeight="1">
      <c r="A38" s="1322"/>
      <c r="B38" s="581" t="s">
        <v>630</v>
      </c>
      <c r="C38" s="1364" t="s">
        <v>631</v>
      </c>
      <c r="D38" s="1364"/>
      <c r="E38" s="1364"/>
      <c r="F38" s="1364"/>
      <c r="G38" s="1407"/>
      <c r="H38" s="1044"/>
      <c r="I38" s="1328"/>
      <c r="J38" s="1351"/>
      <c r="K38" s="1351"/>
      <c r="L38" s="1351"/>
      <c r="M38" s="1351"/>
    </row>
    <row r="39" spans="1:13" ht="49.95" customHeight="1">
      <c r="A39" s="1323"/>
      <c r="B39" s="581" t="s">
        <v>632</v>
      </c>
      <c r="C39" s="1364" t="s">
        <v>633</v>
      </c>
      <c r="D39" s="1364"/>
      <c r="E39" s="1364"/>
      <c r="F39" s="1364"/>
      <c r="G39" s="1407"/>
      <c r="H39" s="1132"/>
      <c r="I39" s="1329"/>
      <c r="J39" s="1352"/>
      <c r="K39" s="1352"/>
      <c r="L39" s="1352"/>
      <c r="M39" s="1352"/>
    </row>
    <row r="40" spans="1:13" ht="15" customHeight="1">
      <c r="A40" s="1392" t="s">
        <v>634</v>
      </c>
      <c r="B40" s="667" t="s">
        <v>635</v>
      </c>
      <c r="C40" s="668" t="s">
        <v>636</v>
      </c>
      <c r="D40" s="669"/>
      <c r="E40" s="669"/>
      <c r="F40" s="669"/>
      <c r="G40" s="670"/>
      <c r="H40" s="1137" t="s">
        <v>47</v>
      </c>
      <c r="I40" s="1400" t="s">
        <v>47</v>
      </c>
      <c r="J40" s="1350" t="s">
        <v>47</v>
      </c>
      <c r="K40" s="1350" t="s">
        <v>47</v>
      </c>
      <c r="L40" s="1350" t="s">
        <v>47</v>
      </c>
      <c r="M40" s="1350" t="s">
        <v>47</v>
      </c>
    </row>
    <row r="41" spans="1:13" ht="15" customHeight="1">
      <c r="A41" s="1393"/>
      <c r="B41" s="671" t="s">
        <v>637</v>
      </c>
      <c r="C41" s="7" t="s">
        <v>638</v>
      </c>
      <c r="D41" s="182"/>
      <c r="E41" s="182"/>
      <c r="F41" s="182"/>
      <c r="G41" s="672"/>
      <c r="H41" s="1044"/>
      <c r="I41" s="1401"/>
      <c r="J41" s="1351"/>
      <c r="K41" s="1351"/>
      <c r="L41" s="1351"/>
      <c r="M41" s="1351"/>
    </row>
    <row r="42" spans="1:13" ht="30" customHeight="1">
      <c r="A42" s="1393"/>
      <c r="B42" s="671" t="s">
        <v>639</v>
      </c>
      <c r="C42" s="1388" t="s">
        <v>640</v>
      </c>
      <c r="D42" s="1388"/>
      <c r="E42" s="1388"/>
      <c r="F42" s="1388"/>
      <c r="G42" s="1389"/>
      <c r="H42" s="1044"/>
      <c r="I42" s="1401"/>
      <c r="J42" s="1351"/>
      <c r="K42" s="1351"/>
      <c r="L42" s="1351"/>
      <c r="M42" s="1351"/>
    </row>
    <row r="43" spans="1:13" ht="30" customHeight="1">
      <c r="A43" s="1393"/>
      <c r="B43" s="671" t="s">
        <v>641</v>
      </c>
      <c r="C43" s="1388" t="s">
        <v>642</v>
      </c>
      <c r="D43" s="1388"/>
      <c r="E43" s="1388"/>
      <c r="F43" s="1388"/>
      <c r="G43" s="1389"/>
      <c r="H43" s="1044"/>
      <c r="I43" s="1401"/>
      <c r="J43" s="1351"/>
      <c r="K43" s="1351"/>
      <c r="L43" s="1351"/>
      <c r="M43" s="1351"/>
    </row>
    <row r="44" spans="1:13" ht="15" customHeight="1">
      <c r="A44" s="1393"/>
      <c r="B44" s="671" t="s">
        <v>643</v>
      </c>
      <c r="C44" s="7" t="s">
        <v>644</v>
      </c>
      <c r="D44" s="182"/>
      <c r="E44" s="182"/>
      <c r="F44" s="182"/>
      <c r="G44" s="672"/>
      <c r="H44" s="1044"/>
      <c r="I44" s="1401"/>
      <c r="J44" s="1351"/>
      <c r="K44" s="1351"/>
      <c r="L44" s="1351"/>
      <c r="M44" s="1351"/>
    </row>
    <row r="45" spans="1:13" ht="30" customHeight="1">
      <c r="A45" s="1393"/>
      <c r="B45" s="671" t="s">
        <v>630</v>
      </c>
      <c r="C45" s="1314" t="s">
        <v>645</v>
      </c>
      <c r="D45" s="1314"/>
      <c r="E45" s="1314"/>
      <c r="F45" s="1314"/>
      <c r="G45" s="1315"/>
      <c r="H45" s="1044"/>
      <c r="I45" s="1401"/>
      <c r="J45" s="1351"/>
      <c r="K45" s="1351"/>
      <c r="L45" s="1351"/>
      <c r="M45" s="1351"/>
    </row>
    <row r="46" spans="1:13" ht="30" customHeight="1">
      <c r="A46" s="1394"/>
      <c r="B46" s="671" t="s">
        <v>646</v>
      </c>
      <c r="C46" s="1314" t="s">
        <v>647</v>
      </c>
      <c r="D46" s="1314"/>
      <c r="E46" s="1314"/>
      <c r="F46" s="1314"/>
      <c r="G46" s="1315"/>
      <c r="H46" s="1132"/>
      <c r="I46" s="1402"/>
      <c r="J46" s="1352"/>
      <c r="K46" s="1352"/>
      <c r="L46" s="1352"/>
      <c r="M46" s="1352"/>
    </row>
    <row r="47" spans="1:13" ht="15" customHeight="1">
      <c r="A47" s="1392" t="s">
        <v>648</v>
      </c>
      <c r="B47" s="673" t="s">
        <v>649</v>
      </c>
      <c r="C47" s="1403" t="s">
        <v>636</v>
      </c>
      <c r="D47" s="1403"/>
      <c r="E47" s="1403"/>
      <c r="F47" s="1403"/>
      <c r="G47" s="1404"/>
      <c r="H47" s="1137" t="s">
        <v>47</v>
      </c>
      <c r="I47" s="1400" t="s">
        <v>47</v>
      </c>
      <c r="J47" s="1350" t="s">
        <v>47</v>
      </c>
      <c r="K47" s="1350" t="s">
        <v>47</v>
      </c>
      <c r="L47" s="1350" t="s">
        <v>47</v>
      </c>
      <c r="M47" s="1350" t="s">
        <v>47</v>
      </c>
    </row>
    <row r="48" spans="1:13" ht="15" customHeight="1">
      <c r="A48" s="1393"/>
      <c r="B48" s="674" t="s">
        <v>637</v>
      </c>
      <c r="C48" s="1405" t="s">
        <v>650</v>
      </c>
      <c r="D48" s="1405"/>
      <c r="E48" s="1405"/>
      <c r="F48" s="1405"/>
      <c r="G48" s="1406"/>
      <c r="H48" s="1044"/>
      <c r="I48" s="1401"/>
      <c r="J48" s="1351"/>
      <c r="K48" s="1351"/>
      <c r="L48" s="1351"/>
      <c r="M48" s="1351"/>
    </row>
    <row r="49" spans="1:19" ht="30" customHeight="1">
      <c r="A49" s="1393"/>
      <c r="B49" s="674" t="s">
        <v>651</v>
      </c>
      <c r="C49" s="1388" t="s">
        <v>652</v>
      </c>
      <c r="D49" s="1388"/>
      <c r="E49" s="1388"/>
      <c r="F49" s="1388"/>
      <c r="G49" s="1389"/>
      <c r="H49" s="1044"/>
      <c r="I49" s="1401"/>
      <c r="J49" s="1351"/>
      <c r="K49" s="1351"/>
      <c r="L49" s="1351"/>
      <c r="M49" s="1351"/>
    </row>
    <row r="50" spans="1:19" ht="30" customHeight="1">
      <c r="A50" s="1393"/>
      <c r="B50" s="674" t="s">
        <v>641</v>
      </c>
      <c r="C50" s="1388" t="s">
        <v>653</v>
      </c>
      <c r="D50" s="1388"/>
      <c r="E50" s="1388"/>
      <c r="F50" s="1388"/>
      <c r="G50" s="1389"/>
      <c r="H50" s="1044"/>
      <c r="I50" s="1401"/>
      <c r="J50" s="1351"/>
      <c r="K50" s="1351"/>
      <c r="L50" s="1351"/>
      <c r="M50" s="1351"/>
    </row>
    <row r="51" spans="1:19" ht="30" customHeight="1">
      <c r="A51" s="1393"/>
      <c r="B51" s="674" t="s">
        <v>654</v>
      </c>
      <c r="C51" s="1314" t="s">
        <v>655</v>
      </c>
      <c r="D51" s="1314"/>
      <c r="E51" s="1314"/>
      <c r="F51" s="1314"/>
      <c r="G51" s="1315"/>
      <c r="H51" s="1044"/>
      <c r="I51" s="1401"/>
      <c r="J51" s="1351"/>
      <c r="K51" s="1351"/>
      <c r="L51" s="1351"/>
      <c r="M51" s="1351"/>
    </row>
    <row r="52" spans="1:19" ht="40.35" customHeight="1">
      <c r="A52" s="1393"/>
      <c r="B52" s="674" t="s">
        <v>656</v>
      </c>
      <c r="C52" s="1314" t="s">
        <v>657</v>
      </c>
      <c r="D52" s="1314"/>
      <c r="E52" s="1314"/>
      <c r="F52" s="1314"/>
      <c r="G52" s="1315"/>
      <c r="H52" s="1044"/>
      <c r="I52" s="1401"/>
      <c r="J52" s="1351"/>
      <c r="K52" s="1351"/>
      <c r="L52" s="1351"/>
      <c r="M52" s="1351"/>
    </row>
    <row r="53" spans="1:19" s="7" customFormat="1" ht="40.35" customHeight="1">
      <c r="A53" s="1394"/>
      <c r="B53" s="659" t="s">
        <v>658</v>
      </c>
      <c r="C53" s="1314" t="s">
        <v>659</v>
      </c>
      <c r="D53" s="1314"/>
      <c r="E53" s="1314"/>
      <c r="F53" s="1314"/>
      <c r="G53" s="1315"/>
      <c r="H53" s="1132"/>
      <c r="I53" s="1402"/>
      <c r="J53" s="1352"/>
      <c r="K53" s="1352"/>
      <c r="L53" s="1352"/>
      <c r="M53" s="1352"/>
    </row>
    <row r="54" spans="1:19" s="7" customFormat="1" ht="15" customHeight="1">
      <c r="A54" s="1321" t="s">
        <v>660</v>
      </c>
      <c r="B54" s="673" t="s">
        <v>635</v>
      </c>
      <c r="C54" s="675" t="s">
        <v>591</v>
      </c>
      <c r="D54" s="669"/>
      <c r="E54" s="669"/>
      <c r="F54" s="669"/>
      <c r="G54" s="670"/>
      <c r="H54" s="1137" t="s">
        <v>47</v>
      </c>
      <c r="I54" s="1400" t="s">
        <v>47</v>
      </c>
      <c r="J54" s="1350" t="s">
        <v>47</v>
      </c>
      <c r="K54" s="1350" t="s">
        <v>47</v>
      </c>
      <c r="L54" s="1350" t="s">
        <v>47</v>
      </c>
      <c r="M54" s="1350" t="s">
        <v>47</v>
      </c>
    </row>
    <row r="55" spans="1:19" s="7" customFormat="1" ht="15" customHeight="1">
      <c r="A55" s="1322"/>
      <c r="B55" s="674" t="s">
        <v>641</v>
      </c>
      <c r="C55" s="109" t="s">
        <v>661</v>
      </c>
      <c r="D55" s="182"/>
      <c r="E55" s="182"/>
      <c r="F55" s="182"/>
      <c r="G55" s="672"/>
      <c r="H55" s="1044"/>
      <c r="I55" s="1401"/>
      <c r="J55" s="1351"/>
      <c r="K55" s="1351"/>
      <c r="L55" s="1351"/>
      <c r="M55" s="1351"/>
    </row>
    <row r="56" spans="1:19" s="7" customFormat="1" ht="15" customHeight="1">
      <c r="A56" s="1322"/>
      <c r="B56" s="674" t="s">
        <v>656</v>
      </c>
      <c r="C56" s="109" t="s">
        <v>662</v>
      </c>
      <c r="D56" s="182"/>
      <c r="E56" s="182"/>
      <c r="F56" s="182"/>
      <c r="G56" s="672"/>
      <c r="H56" s="1044"/>
      <c r="I56" s="1401"/>
      <c r="J56" s="1351"/>
      <c r="K56" s="1351"/>
      <c r="L56" s="1351"/>
      <c r="M56" s="1351"/>
    </row>
    <row r="57" spans="1:19" ht="15" customHeight="1">
      <c r="A57" s="1323"/>
      <c r="B57" s="676" t="s">
        <v>658</v>
      </c>
      <c r="C57" s="677" t="s">
        <v>663</v>
      </c>
      <c r="D57" s="678"/>
      <c r="E57" s="678"/>
      <c r="F57" s="678"/>
      <c r="G57" s="679"/>
      <c r="H57" s="1132"/>
      <c r="I57" s="1402"/>
      <c r="J57" s="1352"/>
      <c r="K57" s="1352"/>
      <c r="L57" s="1352"/>
      <c r="M57" s="1352"/>
    </row>
    <row r="58" spans="1:19" ht="15" customHeight="1">
      <c r="A58" s="176" t="s">
        <v>664</v>
      </c>
      <c r="B58" s="176"/>
      <c r="C58" s="176"/>
      <c r="D58" s="176"/>
      <c r="E58" s="176"/>
      <c r="F58" s="176"/>
      <c r="G58" s="176"/>
      <c r="H58" s="176"/>
      <c r="I58" s="176"/>
      <c r="J58" s="176"/>
      <c r="K58" s="176"/>
      <c r="L58" s="176"/>
      <c r="M58" s="176"/>
      <c r="N58" s="176"/>
      <c r="O58" s="176"/>
      <c r="P58" s="176"/>
      <c r="Q58" s="176"/>
      <c r="R58" s="176"/>
      <c r="S58" s="176"/>
    </row>
    <row r="59" spans="1:19" ht="15" customHeight="1">
      <c r="A59" s="1032" t="s">
        <v>665</v>
      </c>
      <c r="B59" s="1032"/>
      <c r="C59" s="1032"/>
      <c r="D59" s="1032"/>
      <c r="E59" s="1032"/>
      <c r="F59" s="1032"/>
      <c r="G59" s="1032"/>
      <c r="H59" s="1032"/>
      <c r="I59" s="1032"/>
      <c r="J59" s="1032"/>
      <c r="K59" s="1032"/>
      <c r="L59" s="1032"/>
      <c r="M59" s="1032"/>
      <c r="N59" s="176"/>
      <c r="O59" s="176"/>
      <c r="P59" s="176"/>
      <c r="Q59" s="176"/>
      <c r="R59" s="176"/>
      <c r="S59" s="176"/>
    </row>
    <row r="60" spans="1:19" ht="15" customHeight="1">
      <c r="A60" s="583"/>
      <c r="B60" s="583"/>
      <c r="C60" s="583"/>
      <c r="D60" s="583"/>
      <c r="E60" s="583"/>
      <c r="F60" s="583"/>
      <c r="G60" s="583"/>
      <c r="H60" s="173"/>
      <c r="I60" s="173"/>
      <c r="J60" s="173"/>
      <c r="K60" s="173"/>
      <c r="M60" s="196" t="s">
        <v>565</v>
      </c>
    </row>
    <row r="61" spans="1:19" ht="60" customHeight="1">
      <c r="A61" s="1134" t="s">
        <v>666</v>
      </c>
      <c r="B61" s="1056" t="s">
        <v>582</v>
      </c>
      <c r="C61" s="1057"/>
      <c r="D61" s="1057"/>
      <c r="E61" s="1057"/>
      <c r="F61" s="1057"/>
      <c r="G61" s="1058"/>
      <c r="H61" s="947" t="s">
        <v>667</v>
      </c>
      <c r="I61" s="949"/>
      <c r="J61" s="947" t="s">
        <v>668</v>
      </c>
      <c r="K61" s="949"/>
      <c r="L61" s="947" t="s">
        <v>669</v>
      </c>
      <c r="M61" s="1058"/>
    </row>
    <row r="62" spans="1:19" ht="45.45" customHeight="1">
      <c r="A62" s="1134"/>
      <c r="B62" s="1378"/>
      <c r="C62" s="1379"/>
      <c r="D62" s="1379"/>
      <c r="E62" s="1379"/>
      <c r="F62" s="1379"/>
      <c r="G62" s="1399"/>
      <c r="H62" s="25" t="s">
        <v>586</v>
      </c>
      <c r="I62" s="23" t="s">
        <v>587</v>
      </c>
      <c r="J62" s="25" t="s">
        <v>586</v>
      </c>
      <c r="K62" s="23" t="s">
        <v>587</v>
      </c>
      <c r="L62" s="23" t="s">
        <v>586</v>
      </c>
      <c r="M62" s="25" t="s">
        <v>587</v>
      </c>
    </row>
    <row r="63" spans="1:19" s="176" customFormat="1" ht="60" customHeight="1">
      <c r="A63" s="1392" t="s">
        <v>670</v>
      </c>
      <c r="B63" s="667" t="s">
        <v>671</v>
      </c>
      <c r="C63" s="1395" t="s">
        <v>672</v>
      </c>
      <c r="D63" s="1395"/>
      <c r="E63" s="1395"/>
      <c r="F63" s="1395"/>
      <c r="G63" s="1396"/>
      <c r="H63" s="1137" t="s">
        <v>592</v>
      </c>
      <c r="I63" s="1327">
        <v>100</v>
      </c>
      <c r="J63" s="1385" t="s">
        <v>673</v>
      </c>
      <c r="K63" s="1327">
        <v>100</v>
      </c>
      <c r="L63" s="1385" t="s">
        <v>674</v>
      </c>
      <c r="M63" s="1327">
        <v>100</v>
      </c>
    </row>
    <row r="64" spans="1:19" s="176" customFormat="1" ht="15" customHeight="1">
      <c r="A64" s="1393"/>
      <c r="B64" s="671" t="s">
        <v>675</v>
      </c>
      <c r="C64" s="1388" t="s">
        <v>676</v>
      </c>
      <c r="D64" s="1388"/>
      <c r="E64" s="1388"/>
      <c r="F64" s="1388"/>
      <c r="G64" s="1389"/>
      <c r="H64" s="1044"/>
      <c r="I64" s="1328"/>
      <c r="J64" s="1386"/>
      <c r="K64" s="1397"/>
      <c r="L64" s="1386"/>
      <c r="M64" s="1328"/>
    </row>
    <row r="65" spans="1:13" s="176" customFormat="1" ht="15" customHeight="1">
      <c r="A65" s="1393"/>
      <c r="B65" s="671" t="s">
        <v>677</v>
      </c>
      <c r="C65" s="1388" t="s">
        <v>678</v>
      </c>
      <c r="D65" s="1388"/>
      <c r="E65" s="1388"/>
      <c r="F65" s="1388"/>
      <c r="G65" s="1389"/>
      <c r="H65" s="1044"/>
      <c r="I65" s="1328"/>
      <c r="J65" s="1386"/>
      <c r="K65" s="1397"/>
      <c r="L65" s="1386"/>
      <c r="M65" s="1328"/>
    </row>
    <row r="66" spans="1:13" s="176" customFormat="1" ht="15" customHeight="1">
      <c r="A66" s="1393"/>
      <c r="B66" s="671" t="s">
        <v>679</v>
      </c>
      <c r="C66" s="1388" t="s">
        <v>680</v>
      </c>
      <c r="D66" s="1388"/>
      <c r="E66" s="1388"/>
      <c r="F66" s="1388"/>
      <c r="G66" s="1389"/>
      <c r="H66" s="1044"/>
      <c r="I66" s="1328"/>
      <c r="J66" s="1386"/>
      <c r="K66" s="1397"/>
      <c r="L66" s="1386"/>
      <c r="M66" s="1328"/>
    </row>
    <row r="67" spans="1:13" s="176" customFormat="1" ht="15" customHeight="1">
      <c r="A67" s="1393"/>
      <c r="B67" s="671" t="s">
        <v>681</v>
      </c>
      <c r="C67" s="1388" t="s">
        <v>682</v>
      </c>
      <c r="D67" s="1388"/>
      <c r="E67" s="1388"/>
      <c r="F67" s="1388"/>
      <c r="G67" s="1389"/>
      <c r="H67" s="1044"/>
      <c r="I67" s="1328"/>
      <c r="J67" s="1386"/>
      <c r="K67" s="1397"/>
      <c r="L67" s="1386"/>
      <c r="M67" s="1328"/>
    </row>
    <row r="68" spans="1:13" ht="15" customHeight="1">
      <c r="A68" s="1394"/>
      <c r="B68" s="680" t="s">
        <v>646</v>
      </c>
      <c r="C68" s="1390" t="s">
        <v>683</v>
      </c>
      <c r="D68" s="1390"/>
      <c r="E68" s="1390"/>
      <c r="F68" s="1390"/>
      <c r="G68" s="1391"/>
      <c r="H68" s="1132"/>
      <c r="I68" s="1329"/>
      <c r="J68" s="1387"/>
      <c r="K68" s="1398"/>
      <c r="L68" s="1387"/>
      <c r="M68" s="1329"/>
    </row>
    <row r="69" spans="1:13" ht="15" customHeight="1">
      <c r="A69" s="1321" t="s">
        <v>684</v>
      </c>
      <c r="B69" s="568" t="s">
        <v>685</v>
      </c>
      <c r="C69" s="176" t="s">
        <v>686</v>
      </c>
      <c r="D69" s="176"/>
      <c r="E69" s="176"/>
      <c r="F69" s="176"/>
      <c r="G69" s="571"/>
      <c r="H69" s="1338" t="s">
        <v>592</v>
      </c>
      <c r="I69" s="1347">
        <v>100</v>
      </c>
      <c r="J69" s="1344">
        <v>45719</v>
      </c>
      <c r="K69" s="1347">
        <v>100</v>
      </c>
      <c r="L69" s="1350" t="s">
        <v>56</v>
      </c>
      <c r="M69" s="1351" t="s">
        <v>56</v>
      </c>
    </row>
    <row r="70" spans="1:13" ht="15" customHeight="1">
      <c r="A70" s="1321"/>
      <c r="B70" s="568" t="s">
        <v>687</v>
      </c>
      <c r="C70" s="176" t="s">
        <v>688</v>
      </c>
      <c r="D70" s="176"/>
      <c r="E70" s="176"/>
      <c r="F70" s="176"/>
      <c r="G70" s="571"/>
      <c r="H70" s="1339"/>
      <c r="I70" s="1348"/>
      <c r="J70" s="1345"/>
      <c r="K70" s="1348"/>
      <c r="L70" s="1351"/>
      <c r="M70" s="1351"/>
    </row>
    <row r="71" spans="1:13" ht="15" customHeight="1">
      <c r="A71" s="1321"/>
      <c r="B71" s="568" t="s">
        <v>689</v>
      </c>
      <c r="C71" s="176" t="s">
        <v>690</v>
      </c>
      <c r="D71" s="176"/>
      <c r="E71" s="176"/>
      <c r="F71" s="176"/>
      <c r="G71" s="571"/>
      <c r="H71" s="1339"/>
      <c r="I71" s="1348"/>
      <c r="J71" s="1345"/>
      <c r="K71" s="1348"/>
      <c r="L71" s="1351"/>
      <c r="M71" s="1351"/>
    </row>
    <row r="72" spans="1:13" ht="15" customHeight="1">
      <c r="A72" s="1321"/>
      <c r="B72" s="568" t="s">
        <v>691</v>
      </c>
      <c r="C72" s="176" t="s">
        <v>692</v>
      </c>
      <c r="D72" s="176"/>
      <c r="E72" s="176"/>
      <c r="F72" s="176"/>
      <c r="G72" s="571"/>
      <c r="H72" s="1339"/>
      <c r="I72" s="1348"/>
      <c r="J72" s="1345"/>
      <c r="K72" s="1348"/>
      <c r="L72" s="1351"/>
      <c r="M72" s="1351"/>
    </row>
    <row r="73" spans="1:13" ht="15" customHeight="1">
      <c r="A73" s="1321"/>
      <c r="B73" s="568" t="s">
        <v>595</v>
      </c>
      <c r="C73" s="176" t="s">
        <v>693</v>
      </c>
      <c r="D73" s="176"/>
      <c r="E73" s="176"/>
      <c r="F73" s="176"/>
      <c r="G73" s="571"/>
      <c r="H73" s="1339"/>
      <c r="I73" s="1348"/>
      <c r="J73" s="1345"/>
      <c r="K73" s="1348"/>
      <c r="L73" s="1351"/>
      <c r="M73" s="1351"/>
    </row>
    <row r="74" spans="1:13" ht="15" customHeight="1">
      <c r="A74" s="1321"/>
      <c r="B74" s="568" t="s">
        <v>694</v>
      </c>
      <c r="C74" s="176" t="s">
        <v>695</v>
      </c>
      <c r="D74" s="176"/>
      <c r="E74" s="176"/>
      <c r="F74" s="176"/>
      <c r="G74" s="571"/>
      <c r="H74" s="1339"/>
      <c r="I74" s="1348"/>
      <c r="J74" s="1345"/>
      <c r="K74" s="1348"/>
      <c r="L74" s="1351"/>
      <c r="M74" s="1351"/>
    </row>
    <row r="75" spans="1:13" ht="15" customHeight="1">
      <c r="A75" s="1321"/>
      <c r="B75" s="568" t="s">
        <v>696</v>
      </c>
      <c r="C75" s="176" t="s">
        <v>697</v>
      </c>
      <c r="D75" s="176"/>
      <c r="E75" s="176"/>
      <c r="F75" s="176"/>
      <c r="G75" s="571"/>
      <c r="H75" s="1339"/>
      <c r="I75" s="1348"/>
      <c r="J75" s="1345"/>
      <c r="K75" s="1348"/>
      <c r="L75" s="1351"/>
      <c r="M75" s="1351"/>
    </row>
    <row r="76" spans="1:13" ht="15" customHeight="1">
      <c r="A76" s="1321"/>
      <c r="B76" s="568" t="s">
        <v>612</v>
      </c>
      <c r="C76" s="176" t="s">
        <v>698</v>
      </c>
      <c r="D76" s="176"/>
      <c r="E76" s="176"/>
      <c r="F76" s="176"/>
      <c r="G76" s="571"/>
      <c r="H76" s="1339"/>
      <c r="I76" s="1348"/>
      <c r="J76" s="1345"/>
      <c r="K76" s="1348"/>
      <c r="L76" s="1351"/>
      <c r="M76" s="1351"/>
    </row>
    <row r="77" spans="1:13" ht="15" customHeight="1">
      <c r="A77" s="1321"/>
      <c r="B77" s="568" t="s">
        <v>699</v>
      </c>
      <c r="C77" s="176" t="s">
        <v>700</v>
      </c>
      <c r="D77" s="176"/>
      <c r="E77" s="176"/>
      <c r="F77" s="176"/>
      <c r="G77" s="571"/>
      <c r="H77" s="1339"/>
      <c r="I77" s="1348"/>
      <c r="J77" s="1345"/>
      <c r="K77" s="1348"/>
      <c r="L77" s="1351"/>
      <c r="M77" s="1351"/>
    </row>
    <row r="78" spans="1:13" ht="15" customHeight="1">
      <c r="A78" s="1321"/>
      <c r="B78" s="568" t="s">
        <v>630</v>
      </c>
      <c r="C78" s="176" t="s">
        <v>701</v>
      </c>
      <c r="D78" s="176"/>
      <c r="E78" s="176"/>
      <c r="F78" s="176"/>
      <c r="G78" s="571"/>
      <c r="H78" s="1339"/>
      <c r="I78" s="1348"/>
      <c r="J78" s="1345"/>
      <c r="K78" s="1348"/>
      <c r="L78" s="1351"/>
      <c r="M78" s="1351"/>
    </row>
    <row r="79" spans="1:13" ht="15" customHeight="1">
      <c r="A79" s="1321"/>
      <c r="B79" s="681" t="s">
        <v>702</v>
      </c>
      <c r="C79" s="1316" t="s">
        <v>703</v>
      </c>
      <c r="D79" s="1316"/>
      <c r="E79" s="1316"/>
      <c r="F79" s="1316"/>
      <c r="G79" s="1383"/>
      <c r="H79" s="1340"/>
      <c r="I79" s="1349"/>
      <c r="J79" s="1346"/>
      <c r="K79" s="1349"/>
      <c r="L79" s="1352"/>
      <c r="M79" s="1352"/>
    </row>
    <row r="80" spans="1:13" ht="15" customHeight="1">
      <c r="A80" s="1321" t="s">
        <v>704</v>
      </c>
      <c r="B80" s="569" t="s">
        <v>606</v>
      </c>
      <c r="C80" s="577" t="s">
        <v>705</v>
      </c>
      <c r="D80" s="577"/>
      <c r="E80" s="577"/>
      <c r="F80" s="577"/>
      <c r="G80" s="578"/>
      <c r="H80" s="1338" t="s">
        <v>592</v>
      </c>
      <c r="I80" s="1347">
        <v>100</v>
      </c>
      <c r="J80" s="1344">
        <v>45719</v>
      </c>
      <c r="K80" s="1347">
        <v>100</v>
      </c>
      <c r="L80" s="1384" t="s">
        <v>47</v>
      </c>
      <c r="M80" s="1327" t="s">
        <v>47</v>
      </c>
    </row>
    <row r="81" spans="1:13" ht="15" customHeight="1">
      <c r="A81" s="1321"/>
      <c r="B81" s="568" t="s">
        <v>706</v>
      </c>
      <c r="C81" s="176" t="s">
        <v>707</v>
      </c>
      <c r="D81" s="176"/>
      <c r="E81" s="176"/>
      <c r="F81" s="176"/>
      <c r="G81" s="571"/>
      <c r="H81" s="1339"/>
      <c r="I81" s="1348"/>
      <c r="J81" s="1345"/>
      <c r="K81" s="1348"/>
      <c r="L81" s="1328"/>
      <c r="M81" s="1328"/>
    </row>
    <row r="82" spans="1:13" ht="15" customHeight="1">
      <c r="A82" s="1321"/>
      <c r="B82" s="568" t="s">
        <v>708</v>
      </c>
      <c r="C82" s="176" t="s">
        <v>709</v>
      </c>
      <c r="D82" s="176"/>
      <c r="E82" s="176"/>
      <c r="F82" s="176"/>
      <c r="G82" s="571"/>
      <c r="H82" s="1339"/>
      <c r="I82" s="1348"/>
      <c r="J82" s="1345"/>
      <c r="K82" s="1348"/>
      <c r="L82" s="1328"/>
      <c r="M82" s="1328"/>
    </row>
    <row r="83" spans="1:13" ht="15" customHeight="1">
      <c r="A83" s="1321"/>
      <c r="B83" s="568" t="s">
        <v>710</v>
      </c>
      <c r="C83" s="176" t="s">
        <v>711</v>
      </c>
      <c r="D83" s="176"/>
      <c r="E83" s="176"/>
      <c r="F83" s="176"/>
      <c r="G83" s="571"/>
      <c r="H83" s="1339"/>
      <c r="I83" s="1348"/>
      <c r="J83" s="1345"/>
      <c r="K83" s="1348"/>
      <c r="L83" s="1328"/>
      <c r="M83" s="1328"/>
    </row>
    <row r="84" spans="1:13" ht="15" customHeight="1">
      <c r="A84" s="1321"/>
      <c r="B84" s="568" t="s">
        <v>601</v>
      </c>
      <c r="C84" s="176" t="s">
        <v>712</v>
      </c>
      <c r="D84" s="176"/>
      <c r="E84" s="176"/>
      <c r="F84" s="176"/>
      <c r="G84" s="571"/>
      <c r="H84" s="1339"/>
      <c r="I84" s="1348"/>
      <c r="J84" s="1345"/>
      <c r="K84" s="1348"/>
      <c r="L84" s="1328"/>
      <c r="M84" s="1328"/>
    </row>
    <row r="85" spans="1:13" ht="15" customHeight="1">
      <c r="A85" s="1321"/>
      <c r="B85" s="568" t="s">
        <v>713</v>
      </c>
      <c r="C85" s="176" t="s">
        <v>700</v>
      </c>
      <c r="D85" s="176"/>
      <c r="E85" s="176"/>
      <c r="F85" s="176"/>
      <c r="G85" s="571"/>
      <c r="H85" s="1340"/>
      <c r="I85" s="1349"/>
      <c r="J85" s="1346"/>
      <c r="K85" s="1349"/>
      <c r="L85" s="1329"/>
      <c r="M85" s="1329"/>
    </row>
    <row r="86" spans="1:13" ht="15.6" customHeight="1">
      <c r="A86" s="1380" t="s">
        <v>714</v>
      </c>
      <c r="B86" s="682" t="s">
        <v>635</v>
      </c>
      <c r="C86" s="1133" t="s">
        <v>715</v>
      </c>
      <c r="D86" s="1133"/>
      <c r="E86" s="1133"/>
      <c r="F86" s="1133"/>
      <c r="G86" s="1368"/>
      <c r="H86" s="1321" t="s">
        <v>47</v>
      </c>
      <c r="I86" s="1311" t="s">
        <v>47</v>
      </c>
      <c r="J86" s="1311" t="s">
        <v>47</v>
      </c>
      <c r="K86" s="1311" t="s">
        <v>47</v>
      </c>
      <c r="L86" s="1311" t="s">
        <v>47</v>
      </c>
      <c r="M86" s="1311" t="s">
        <v>47</v>
      </c>
    </row>
    <row r="87" spans="1:13" s="658" customFormat="1" ht="15.6" customHeight="1">
      <c r="A87" s="1381"/>
      <c r="B87" s="683" t="s">
        <v>716</v>
      </c>
      <c r="C87" s="1276" t="s">
        <v>717</v>
      </c>
      <c r="D87" s="1276"/>
      <c r="E87" s="1276"/>
      <c r="F87" s="1276"/>
      <c r="G87" s="1361"/>
      <c r="H87" s="1322"/>
      <c r="I87" s="1312"/>
      <c r="J87" s="1312"/>
      <c r="K87" s="1312"/>
      <c r="L87" s="1312"/>
      <c r="M87" s="1312"/>
    </row>
    <row r="88" spans="1:13" s="658" customFormat="1" ht="15.6" customHeight="1">
      <c r="A88" s="1381"/>
      <c r="B88" s="683" t="s">
        <v>718</v>
      </c>
      <c r="C88" s="1276" t="s">
        <v>719</v>
      </c>
      <c r="D88" s="1276"/>
      <c r="E88" s="1276"/>
      <c r="F88" s="1276"/>
      <c r="G88" s="1361"/>
      <c r="H88" s="1322"/>
      <c r="I88" s="1312"/>
      <c r="J88" s="1312"/>
      <c r="K88" s="1312"/>
      <c r="L88" s="1312"/>
      <c r="M88" s="1312"/>
    </row>
    <row r="89" spans="1:13" s="658" customFormat="1" ht="15.6" customHeight="1">
      <c r="A89" s="1381"/>
      <c r="B89" s="683" t="s">
        <v>720</v>
      </c>
      <c r="C89" s="1276" t="s">
        <v>721</v>
      </c>
      <c r="D89" s="1276"/>
      <c r="E89" s="1276"/>
      <c r="F89" s="1276"/>
      <c r="G89" s="1361"/>
      <c r="H89" s="1322"/>
      <c r="I89" s="1312"/>
      <c r="J89" s="1312"/>
      <c r="K89" s="1312"/>
      <c r="L89" s="1312"/>
      <c r="M89" s="1312"/>
    </row>
    <row r="90" spans="1:13" ht="13.95" customHeight="1">
      <c r="A90" s="1381"/>
      <c r="B90" s="683" t="s">
        <v>722</v>
      </c>
      <c r="C90" s="1276" t="s">
        <v>723</v>
      </c>
      <c r="D90" s="1276"/>
      <c r="E90" s="1276"/>
      <c r="F90" s="1276"/>
      <c r="G90" s="1361"/>
      <c r="H90" s="1322"/>
      <c r="I90" s="1312"/>
      <c r="J90" s="1312"/>
      <c r="K90" s="1312"/>
      <c r="L90" s="1312"/>
      <c r="M90" s="1312"/>
    </row>
    <row r="91" spans="1:13" ht="30" customHeight="1">
      <c r="A91" s="1381"/>
      <c r="B91" s="674" t="s">
        <v>595</v>
      </c>
      <c r="C91" s="1314" t="s">
        <v>724</v>
      </c>
      <c r="D91" s="1314"/>
      <c r="E91" s="1314"/>
      <c r="F91" s="1314"/>
      <c r="G91" s="1315"/>
      <c r="H91" s="1322"/>
      <c r="I91" s="1312"/>
      <c r="J91" s="1312"/>
      <c r="K91" s="1312"/>
      <c r="L91" s="1312"/>
      <c r="M91" s="1312"/>
    </row>
    <row r="92" spans="1:13" ht="30" customHeight="1">
      <c r="A92" s="1381"/>
      <c r="B92" s="674" t="s">
        <v>725</v>
      </c>
      <c r="C92" s="1314" t="s">
        <v>726</v>
      </c>
      <c r="D92" s="1314"/>
      <c r="E92" s="1314"/>
      <c r="F92" s="1314"/>
      <c r="G92" s="1315"/>
      <c r="H92" s="1322"/>
      <c r="I92" s="1312"/>
      <c r="J92" s="1312"/>
      <c r="K92" s="1312"/>
      <c r="L92" s="1312"/>
      <c r="M92" s="1312"/>
    </row>
    <row r="93" spans="1:13" ht="30" customHeight="1">
      <c r="A93" s="1381"/>
      <c r="B93" s="674" t="s">
        <v>727</v>
      </c>
      <c r="C93" s="1325" t="s">
        <v>728</v>
      </c>
      <c r="D93" s="1325"/>
      <c r="E93" s="1325"/>
      <c r="F93" s="1325"/>
      <c r="G93" s="1326"/>
      <c r="H93" s="1322"/>
      <c r="I93" s="1312"/>
      <c r="J93" s="1312"/>
      <c r="K93" s="1312"/>
      <c r="L93" s="1312"/>
      <c r="M93" s="1312"/>
    </row>
    <row r="94" spans="1:13" ht="15" customHeight="1">
      <c r="A94" s="1381"/>
      <c r="B94" s="683" t="s">
        <v>729</v>
      </c>
      <c r="C94" s="1325" t="s">
        <v>730</v>
      </c>
      <c r="D94" s="1325"/>
      <c r="E94" s="1325"/>
      <c r="F94" s="1325"/>
      <c r="G94" s="1326"/>
      <c r="H94" s="1322"/>
      <c r="I94" s="1312"/>
      <c r="J94" s="1312"/>
      <c r="K94" s="1312"/>
      <c r="L94" s="1312"/>
      <c r="M94" s="1312"/>
    </row>
    <row r="95" spans="1:13" s="20" customFormat="1" ht="15" customHeight="1">
      <c r="A95" s="1381"/>
      <c r="B95" s="130" t="s">
        <v>632</v>
      </c>
      <c r="C95" s="1325" t="s">
        <v>731</v>
      </c>
      <c r="D95" s="1325"/>
      <c r="E95" s="1325"/>
      <c r="F95" s="1325"/>
      <c r="G95" s="1326"/>
      <c r="H95" s="1322"/>
      <c r="I95" s="1312"/>
      <c r="J95" s="1312"/>
      <c r="K95" s="1312"/>
      <c r="L95" s="1312"/>
      <c r="M95" s="1312"/>
    </row>
    <row r="96" spans="1:13" ht="15" customHeight="1">
      <c r="A96" s="1382"/>
      <c r="B96" s="684" t="s">
        <v>646</v>
      </c>
      <c r="C96" s="573" t="s">
        <v>732</v>
      </c>
      <c r="D96" s="573"/>
      <c r="E96" s="573"/>
      <c r="F96" s="573"/>
      <c r="G96" s="685"/>
      <c r="H96" s="1323"/>
      <c r="I96" s="1313"/>
      <c r="J96" s="1313"/>
      <c r="K96" s="1313"/>
      <c r="L96" s="1313"/>
      <c r="M96" s="1313"/>
    </row>
    <row r="97" spans="1:19" ht="15" customHeight="1">
      <c r="A97" s="1377" t="s">
        <v>733</v>
      </c>
      <c r="B97" s="1353"/>
      <c r="C97" s="1353"/>
      <c r="D97" s="1353"/>
      <c r="E97" s="1353"/>
      <c r="F97" s="1353"/>
      <c r="G97" s="1353"/>
      <c r="H97" s="1377"/>
      <c r="I97" s="1377"/>
      <c r="J97" s="1377"/>
      <c r="K97" s="1377"/>
      <c r="L97" s="1377"/>
      <c r="M97" s="1377"/>
      <c r="N97" s="177"/>
      <c r="O97" s="177"/>
      <c r="P97" s="178"/>
      <c r="Q97" s="178"/>
      <c r="R97" s="179"/>
      <c r="S97" s="179"/>
    </row>
    <row r="98" spans="1:19" ht="15" customHeight="1">
      <c r="A98" s="1032" t="s">
        <v>734</v>
      </c>
      <c r="B98" s="1032"/>
      <c r="C98" s="1032"/>
      <c r="D98" s="1032"/>
      <c r="E98" s="1032"/>
      <c r="F98" s="1032"/>
      <c r="G98" s="1032"/>
      <c r="H98" s="1032"/>
      <c r="I98" s="1032"/>
      <c r="J98" s="1032"/>
      <c r="K98" s="1032"/>
      <c r="L98" s="1032"/>
      <c r="M98" s="1032"/>
      <c r="N98" s="20"/>
      <c r="O98" s="20"/>
      <c r="P98" s="176"/>
      <c r="Q98" s="176"/>
      <c r="R98" s="176"/>
      <c r="S98" s="176"/>
    </row>
    <row r="99" spans="1:19" ht="15" customHeight="1">
      <c r="O99" s="196" t="s">
        <v>565</v>
      </c>
    </row>
    <row r="100" spans="1:19" ht="60" customHeight="1">
      <c r="A100" s="1134" t="s">
        <v>735</v>
      </c>
      <c r="B100" s="1056" t="s">
        <v>582</v>
      </c>
      <c r="C100" s="1057"/>
      <c r="D100" s="1057"/>
      <c r="E100" s="1057"/>
      <c r="F100" s="1057"/>
      <c r="G100" s="1057"/>
      <c r="H100" s="947" t="s">
        <v>736</v>
      </c>
      <c r="I100" s="949"/>
      <c r="J100" s="947" t="s">
        <v>668</v>
      </c>
      <c r="K100" s="949"/>
      <c r="L100" s="947" t="s">
        <v>669</v>
      </c>
      <c r="M100" s="949"/>
      <c r="N100" s="947" t="s">
        <v>737</v>
      </c>
      <c r="O100" s="1058"/>
    </row>
    <row r="101" spans="1:19" ht="45.45" customHeight="1">
      <c r="A101" s="1134"/>
      <c r="B101" s="1378"/>
      <c r="C101" s="1379"/>
      <c r="D101" s="1379"/>
      <c r="E101" s="1379"/>
      <c r="F101" s="1379"/>
      <c r="G101" s="1379"/>
      <c r="H101" s="25" t="s">
        <v>586</v>
      </c>
      <c r="I101" s="23" t="s">
        <v>587</v>
      </c>
      <c r="J101" s="25" t="s">
        <v>586</v>
      </c>
      <c r="K101" s="23" t="s">
        <v>587</v>
      </c>
      <c r="L101" s="25" t="s">
        <v>586</v>
      </c>
      <c r="M101" s="25" t="s">
        <v>587</v>
      </c>
      <c r="N101" s="23" t="s">
        <v>586</v>
      </c>
      <c r="O101" s="25" t="s">
        <v>587</v>
      </c>
    </row>
    <row r="102" spans="1:19" ht="15" customHeight="1">
      <c r="A102" s="1321" t="s">
        <v>738</v>
      </c>
      <c r="B102" s="569" t="s">
        <v>739</v>
      </c>
      <c r="C102" s="577" t="s">
        <v>591</v>
      </c>
      <c r="D102" s="577"/>
      <c r="E102" s="577"/>
      <c r="F102" s="577"/>
      <c r="G102" s="578"/>
      <c r="H102" s="1370" t="s">
        <v>592</v>
      </c>
      <c r="I102" s="1372">
        <v>100</v>
      </c>
      <c r="J102" s="1374">
        <v>45719</v>
      </c>
      <c r="K102" s="1376">
        <v>100</v>
      </c>
      <c r="L102" s="1374" t="s">
        <v>47</v>
      </c>
      <c r="M102" s="1373" t="s">
        <v>47</v>
      </c>
      <c r="N102" s="1374" t="s">
        <v>740</v>
      </c>
      <c r="O102" s="1373">
        <v>100</v>
      </c>
    </row>
    <row r="103" spans="1:19" ht="15" customHeight="1">
      <c r="A103" s="1321"/>
      <c r="B103" s="568" t="s">
        <v>696</v>
      </c>
      <c r="C103" s="176" t="s">
        <v>741</v>
      </c>
      <c r="D103" s="176"/>
      <c r="E103" s="176"/>
      <c r="F103" s="176"/>
      <c r="G103" s="571"/>
      <c r="H103" s="1371"/>
      <c r="I103" s="1373"/>
      <c r="J103" s="1375"/>
      <c r="K103" s="1373"/>
      <c r="L103" s="1375"/>
      <c r="M103" s="1373"/>
      <c r="N103" s="1375"/>
      <c r="O103" s="1373"/>
    </row>
    <row r="104" spans="1:19" ht="15" customHeight="1">
      <c r="A104" s="1321"/>
      <c r="B104" s="568" t="s">
        <v>742</v>
      </c>
      <c r="C104" s="176" t="s">
        <v>743</v>
      </c>
      <c r="D104" s="176"/>
      <c r="E104" s="176"/>
      <c r="F104" s="176"/>
      <c r="G104" s="571"/>
      <c r="H104" s="1371"/>
      <c r="I104" s="1373"/>
      <c r="J104" s="1375"/>
      <c r="K104" s="1373"/>
      <c r="L104" s="1375"/>
      <c r="M104" s="1373"/>
      <c r="N104" s="1375"/>
      <c r="O104" s="1373"/>
    </row>
    <row r="105" spans="1:19" ht="30" customHeight="1">
      <c r="A105" s="1321"/>
      <c r="B105" s="659" t="s">
        <v>744</v>
      </c>
      <c r="C105" s="1364" t="s">
        <v>745</v>
      </c>
      <c r="D105" s="1365"/>
      <c r="E105" s="1365"/>
      <c r="F105" s="1365"/>
      <c r="G105" s="1366"/>
      <c r="H105" s="1371"/>
      <c r="I105" s="1373"/>
      <c r="J105" s="1375"/>
      <c r="K105" s="1373"/>
      <c r="L105" s="1375"/>
      <c r="M105" s="1373"/>
      <c r="N105" s="1375"/>
      <c r="O105" s="1373"/>
    </row>
    <row r="106" spans="1:19" ht="30" customHeight="1">
      <c r="A106" s="1321"/>
      <c r="B106" s="660" t="s">
        <v>746</v>
      </c>
      <c r="C106" s="1364" t="s">
        <v>747</v>
      </c>
      <c r="D106" s="1364"/>
      <c r="E106" s="1364"/>
      <c r="F106" s="1364"/>
      <c r="G106" s="1367"/>
      <c r="H106" s="1371"/>
      <c r="I106" s="1373"/>
      <c r="J106" s="1375"/>
      <c r="K106" s="1373"/>
      <c r="L106" s="1375"/>
      <c r="M106" s="1373"/>
      <c r="N106" s="1375"/>
      <c r="O106" s="1373"/>
    </row>
    <row r="107" spans="1:19" ht="15" customHeight="1">
      <c r="A107" s="1321"/>
      <c r="B107" s="568" t="s">
        <v>612</v>
      </c>
      <c r="C107" s="176" t="s">
        <v>748</v>
      </c>
      <c r="D107" s="176"/>
      <c r="E107" s="176"/>
      <c r="F107" s="176"/>
      <c r="G107" s="571"/>
      <c r="H107" s="1371"/>
      <c r="I107" s="1373"/>
      <c r="J107" s="1375"/>
      <c r="K107" s="1373"/>
      <c r="L107" s="1375"/>
      <c r="M107" s="1373"/>
      <c r="N107" s="1375"/>
      <c r="O107" s="1373"/>
    </row>
    <row r="108" spans="1:19" ht="15" customHeight="1">
      <c r="A108" s="1321"/>
      <c r="B108" s="568" t="s">
        <v>699</v>
      </c>
      <c r="C108" s="176" t="s">
        <v>749</v>
      </c>
      <c r="D108" s="176"/>
      <c r="E108" s="176"/>
      <c r="F108" s="176"/>
      <c r="G108" s="571"/>
      <c r="H108" s="1371"/>
      <c r="I108" s="1373"/>
      <c r="J108" s="1375"/>
      <c r="K108" s="1373"/>
      <c r="L108" s="1375"/>
      <c r="M108" s="1373"/>
      <c r="N108" s="1375"/>
      <c r="O108" s="1373"/>
    </row>
    <row r="109" spans="1:19" ht="15" customHeight="1">
      <c r="A109" s="1321"/>
      <c r="B109" s="568" t="s">
        <v>750</v>
      </c>
      <c r="C109" s="176" t="s">
        <v>751</v>
      </c>
      <c r="D109" s="176"/>
      <c r="E109" s="176"/>
      <c r="F109" s="176"/>
      <c r="G109" s="571"/>
      <c r="H109" s="1371"/>
      <c r="I109" s="1373"/>
      <c r="J109" s="1375"/>
      <c r="K109" s="1373"/>
      <c r="L109" s="1375"/>
      <c r="M109" s="1373"/>
      <c r="N109" s="1375"/>
      <c r="O109" s="1373"/>
    </row>
    <row r="110" spans="1:19" ht="15" customHeight="1">
      <c r="A110" s="1321"/>
      <c r="B110" s="568" t="s">
        <v>713</v>
      </c>
      <c r="C110" s="176" t="s">
        <v>752</v>
      </c>
      <c r="D110" s="176"/>
      <c r="E110" s="176"/>
      <c r="F110" s="176"/>
      <c r="G110" s="571"/>
      <c r="H110" s="1371"/>
      <c r="I110" s="1373"/>
      <c r="J110" s="1375"/>
      <c r="K110" s="1373"/>
      <c r="L110" s="1375"/>
      <c r="M110" s="1373"/>
      <c r="N110" s="1375"/>
      <c r="O110" s="1373"/>
    </row>
    <row r="111" spans="1:19" ht="30" customHeight="1">
      <c r="A111" s="1321"/>
      <c r="B111" s="660" t="s">
        <v>753</v>
      </c>
      <c r="C111" s="1364" t="s">
        <v>754</v>
      </c>
      <c r="D111" s="1364"/>
      <c r="E111" s="1364"/>
      <c r="F111" s="1364"/>
      <c r="G111" s="1367"/>
      <c r="H111" s="1371"/>
      <c r="I111" s="1373"/>
      <c r="J111" s="1375"/>
      <c r="K111" s="1373"/>
      <c r="L111" s="1375"/>
      <c r="M111" s="1373"/>
      <c r="N111" s="1375"/>
      <c r="O111" s="1373"/>
    </row>
    <row r="112" spans="1:19" ht="15" customHeight="1">
      <c r="A112" s="1321" t="s">
        <v>755</v>
      </c>
      <c r="B112" s="682" t="s">
        <v>756</v>
      </c>
      <c r="C112" s="1133" t="s">
        <v>636</v>
      </c>
      <c r="D112" s="1133"/>
      <c r="E112" s="1133"/>
      <c r="F112" s="1133"/>
      <c r="G112" s="1368"/>
      <c r="H112" s="1369" t="s">
        <v>592</v>
      </c>
      <c r="I112" s="1360">
        <v>100</v>
      </c>
      <c r="J112" s="1363" t="s">
        <v>47</v>
      </c>
      <c r="K112" s="1360" t="s">
        <v>47</v>
      </c>
      <c r="L112" s="1363" t="s">
        <v>47</v>
      </c>
      <c r="M112" s="1360" t="s">
        <v>47</v>
      </c>
      <c r="N112" s="1363" t="s">
        <v>47</v>
      </c>
      <c r="O112" s="1360" t="s">
        <v>47</v>
      </c>
    </row>
    <row r="113" spans="1:23" ht="30" customHeight="1">
      <c r="A113" s="1322"/>
      <c r="B113" s="683" t="s">
        <v>757</v>
      </c>
      <c r="C113" s="1325" t="s">
        <v>758</v>
      </c>
      <c r="D113" s="1325"/>
      <c r="E113" s="1325"/>
      <c r="F113" s="1325"/>
      <c r="G113" s="1326"/>
      <c r="H113" s="1369"/>
      <c r="I113" s="1360"/>
      <c r="J113" s="1363"/>
      <c r="K113" s="1360"/>
      <c r="L113" s="1363"/>
      <c r="M113" s="1360"/>
      <c r="N113" s="1363"/>
      <c r="O113" s="1360"/>
    </row>
    <row r="114" spans="1:23" ht="30" customHeight="1">
      <c r="A114" s="1322"/>
      <c r="B114" s="683" t="s">
        <v>750</v>
      </c>
      <c r="C114" s="1325" t="s">
        <v>759</v>
      </c>
      <c r="D114" s="1325"/>
      <c r="E114" s="1325"/>
      <c r="F114" s="1325"/>
      <c r="G114" s="1326"/>
      <c r="H114" s="1369"/>
      <c r="I114" s="1360"/>
      <c r="J114" s="1363"/>
      <c r="K114" s="1360"/>
      <c r="L114" s="1363"/>
      <c r="M114" s="1360"/>
      <c r="N114" s="1363"/>
      <c r="O114" s="1360"/>
    </row>
    <row r="115" spans="1:23" ht="30" customHeight="1">
      <c r="A115" s="1322"/>
      <c r="B115" s="683" t="s">
        <v>760</v>
      </c>
      <c r="C115" s="1325" t="s">
        <v>761</v>
      </c>
      <c r="D115" s="1325"/>
      <c r="E115" s="1325"/>
      <c r="F115" s="1325"/>
      <c r="G115" s="1326"/>
      <c r="H115" s="1369"/>
      <c r="I115" s="1360"/>
      <c r="J115" s="1363"/>
      <c r="K115" s="1360"/>
      <c r="L115" s="1363"/>
      <c r="M115" s="1360"/>
      <c r="N115" s="1363"/>
      <c r="O115" s="1360"/>
    </row>
    <row r="116" spans="1:23" ht="15" customHeight="1">
      <c r="A116" s="1322"/>
      <c r="B116" s="683" t="s">
        <v>656</v>
      </c>
      <c r="C116" s="1276" t="s">
        <v>762</v>
      </c>
      <c r="D116" s="1276"/>
      <c r="E116" s="1276"/>
      <c r="F116" s="1276"/>
      <c r="G116" s="1361"/>
      <c r="H116" s="1369"/>
      <c r="I116" s="1360"/>
      <c r="J116" s="1363"/>
      <c r="K116" s="1360"/>
      <c r="L116" s="1363"/>
      <c r="M116" s="1360"/>
      <c r="N116" s="1363"/>
      <c r="O116" s="1360"/>
    </row>
    <row r="117" spans="1:23" s="64" customFormat="1" ht="30" customHeight="1">
      <c r="A117" s="1323"/>
      <c r="B117" s="684" t="s">
        <v>646</v>
      </c>
      <c r="C117" s="1362" t="s">
        <v>754</v>
      </c>
      <c r="D117" s="1362"/>
      <c r="E117" s="1362"/>
      <c r="F117" s="1362"/>
      <c r="G117" s="1078"/>
      <c r="H117" s="1369"/>
      <c r="I117" s="1360"/>
      <c r="J117" s="1363"/>
      <c r="K117" s="1360"/>
      <c r="L117" s="1363"/>
      <c r="M117" s="1360"/>
      <c r="N117" s="1363"/>
      <c r="O117" s="1360"/>
    </row>
    <row r="118" spans="1:23" ht="15" customHeight="1">
      <c r="A118" s="1353"/>
      <c r="B118" s="1353"/>
      <c r="C118" s="1353"/>
      <c r="D118" s="1353"/>
      <c r="E118" s="1353"/>
      <c r="F118" s="1353"/>
      <c r="G118" s="1353"/>
      <c r="H118" s="1353"/>
      <c r="I118" s="1353"/>
      <c r="J118" s="1353"/>
      <c r="K118" s="1353"/>
      <c r="L118" s="1353"/>
      <c r="M118" s="1353"/>
      <c r="N118" s="572"/>
      <c r="O118" s="572"/>
      <c r="P118" s="181"/>
      <c r="Q118" s="181"/>
      <c r="R118" s="179"/>
      <c r="S118" s="179"/>
      <c r="T118" s="181"/>
      <c r="U118" s="181"/>
      <c r="V118" s="179"/>
      <c r="W118" s="179"/>
    </row>
    <row r="119" spans="1:23" ht="15" customHeight="1">
      <c r="O119" s="196" t="s">
        <v>565</v>
      </c>
    </row>
    <row r="120" spans="1:23" ht="60" customHeight="1">
      <c r="A120" s="1134" t="s">
        <v>763</v>
      </c>
      <c r="B120" s="1354" t="s">
        <v>582</v>
      </c>
      <c r="C120" s="1355"/>
      <c r="D120" s="1355"/>
      <c r="E120" s="1355"/>
      <c r="F120" s="1355"/>
      <c r="G120" s="1356"/>
      <c r="H120" s="947" t="s">
        <v>764</v>
      </c>
      <c r="I120" s="949"/>
      <c r="J120" s="947" t="s">
        <v>668</v>
      </c>
      <c r="K120" s="949"/>
      <c r="L120" s="947" t="s">
        <v>669</v>
      </c>
      <c r="M120" s="949"/>
      <c r="N120" s="947" t="s">
        <v>737</v>
      </c>
      <c r="O120" s="1058"/>
    </row>
    <row r="121" spans="1:23" ht="45.45" customHeight="1">
      <c r="A121" s="1134"/>
      <c r="B121" s="1357"/>
      <c r="C121" s="1358"/>
      <c r="D121" s="1358"/>
      <c r="E121" s="1358"/>
      <c r="F121" s="1358"/>
      <c r="G121" s="1359"/>
      <c r="H121" s="25" t="s">
        <v>586</v>
      </c>
      <c r="I121" s="23" t="s">
        <v>587</v>
      </c>
      <c r="J121" s="25" t="s">
        <v>586</v>
      </c>
      <c r="K121" s="25" t="s">
        <v>587</v>
      </c>
      <c r="L121" s="25" t="s">
        <v>586</v>
      </c>
      <c r="M121" s="25" t="s">
        <v>587</v>
      </c>
      <c r="N121" s="23" t="s">
        <v>586</v>
      </c>
      <c r="O121" s="25" t="s">
        <v>587</v>
      </c>
    </row>
    <row r="122" spans="1:23" s="64" customFormat="1" ht="15" customHeight="1">
      <c r="A122" s="1321" t="s">
        <v>765</v>
      </c>
      <c r="B122" s="569" t="s">
        <v>766</v>
      </c>
      <c r="C122" s="1336" t="s">
        <v>767</v>
      </c>
      <c r="D122" s="1336"/>
      <c r="E122" s="1336"/>
      <c r="F122" s="1336"/>
      <c r="G122" s="1337"/>
      <c r="H122" s="1338" t="s">
        <v>592</v>
      </c>
      <c r="I122" s="1341">
        <v>100</v>
      </c>
      <c r="J122" s="1344">
        <v>45719</v>
      </c>
      <c r="K122" s="1347">
        <v>100</v>
      </c>
      <c r="L122" s="1344">
        <v>46116</v>
      </c>
      <c r="M122" s="1347">
        <v>100</v>
      </c>
      <c r="N122" s="1350" t="s">
        <v>47</v>
      </c>
      <c r="O122" s="1327" t="s">
        <v>47</v>
      </c>
    </row>
    <row r="123" spans="1:23" s="64" customFormat="1" ht="15" customHeight="1">
      <c r="A123" s="1321"/>
      <c r="B123" s="568" t="s">
        <v>768</v>
      </c>
      <c r="C123" s="1330" t="s">
        <v>769</v>
      </c>
      <c r="D123" s="1330"/>
      <c r="E123" s="1330"/>
      <c r="F123" s="1330"/>
      <c r="G123" s="1331"/>
      <c r="H123" s="1339"/>
      <c r="I123" s="1342"/>
      <c r="J123" s="1345"/>
      <c r="K123" s="1348"/>
      <c r="L123" s="1345"/>
      <c r="M123" s="1348"/>
      <c r="N123" s="1351"/>
      <c r="O123" s="1328"/>
    </row>
    <row r="124" spans="1:23" s="64" customFormat="1" ht="15" customHeight="1">
      <c r="A124" s="1321"/>
      <c r="B124" s="568" t="s">
        <v>770</v>
      </c>
      <c r="C124" s="1330" t="s">
        <v>771</v>
      </c>
      <c r="D124" s="1330"/>
      <c r="E124" s="1330"/>
      <c r="F124" s="1330"/>
      <c r="G124" s="1331"/>
      <c r="H124" s="1339"/>
      <c r="I124" s="1342"/>
      <c r="J124" s="1345"/>
      <c r="K124" s="1348"/>
      <c r="L124" s="1345"/>
      <c r="M124" s="1348"/>
      <c r="N124" s="1351"/>
      <c r="O124" s="1328"/>
    </row>
    <row r="125" spans="1:23" s="64" customFormat="1" ht="15" customHeight="1">
      <c r="A125" s="1321"/>
      <c r="B125" s="568" t="s">
        <v>772</v>
      </c>
      <c r="C125" s="1330" t="s">
        <v>773</v>
      </c>
      <c r="D125" s="1330"/>
      <c r="E125" s="1330"/>
      <c r="F125" s="1330"/>
      <c r="G125" s="1331"/>
      <c r="H125" s="1339"/>
      <c r="I125" s="1342"/>
      <c r="J125" s="1345"/>
      <c r="K125" s="1348"/>
      <c r="L125" s="1345"/>
      <c r="M125" s="1348"/>
      <c r="N125" s="1351"/>
      <c r="O125" s="1328"/>
    </row>
    <row r="126" spans="1:23" s="64" customFormat="1" ht="15" customHeight="1">
      <c r="A126" s="1321"/>
      <c r="B126" s="568" t="s">
        <v>658</v>
      </c>
      <c r="C126" s="1332" t="s">
        <v>774</v>
      </c>
      <c r="D126" s="1332"/>
      <c r="E126" s="1332"/>
      <c r="F126" s="1332"/>
      <c r="G126" s="1333"/>
      <c r="H126" s="1340"/>
      <c r="I126" s="1343"/>
      <c r="J126" s="1346"/>
      <c r="K126" s="1349"/>
      <c r="L126" s="1346"/>
      <c r="M126" s="1349"/>
      <c r="N126" s="1352"/>
      <c r="O126" s="1329"/>
    </row>
    <row r="127" spans="1:23" s="64" customFormat="1" ht="15" customHeight="1">
      <c r="A127" s="1318" t="s">
        <v>775</v>
      </c>
      <c r="B127" s="686" t="s">
        <v>776</v>
      </c>
      <c r="C127" s="1334" t="s">
        <v>777</v>
      </c>
      <c r="D127" s="1334"/>
      <c r="E127" s="1334"/>
      <c r="F127" s="1334"/>
      <c r="G127" s="1335"/>
      <c r="H127" s="1321" t="s">
        <v>47</v>
      </c>
      <c r="I127" s="1311" t="s">
        <v>47</v>
      </c>
      <c r="J127" s="1311" t="s">
        <v>47</v>
      </c>
      <c r="K127" s="1311" t="s">
        <v>47</v>
      </c>
      <c r="L127" s="1311" t="s">
        <v>47</v>
      </c>
      <c r="M127" s="1311" t="s">
        <v>47</v>
      </c>
      <c r="N127" s="1311" t="s">
        <v>47</v>
      </c>
      <c r="O127" s="1311" t="s">
        <v>47</v>
      </c>
    </row>
    <row r="128" spans="1:23" s="64" customFormat="1" ht="15" customHeight="1">
      <c r="A128" s="1319"/>
      <c r="B128" s="687" t="s">
        <v>778</v>
      </c>
      <c r="C128" s="982" t="s">
        <v>779</v>
      </c>
      <c r="D128" s="982"/>
      <c r="E128" s="982"/>
      <c r="F128" s="982"/>
      <c r="G128" s="1324"/>
      <c r="H128" s="1322"/>
      <c r="I128" s="1312"/>
      <c r="J128" s="1312"/>
      <c r="K128" s="1312"/>
      <c r="L128" s="1312"/>
      <c r="M128" s="1312"/>
      <c r="N128" s="1312"/>
      <c r="O128" s="1312"/>
    </row>
    <row r="129" spans="1:23" s="64" customFormat="1" ht="15" customHeight="1">
      <c r="A129" s="1319"/>
      <c r="B129" s="564" t="s">
        <v>780</v>
      </c>
      <c r="C129" s="1325" t="s">
        <v>781</v>
      </c>
      <c r="D129" s="1325"/>
      <c r="E129" s="1325"/>
      <c r="F129" s="1325"/>
      <c r="G129" s="1326"/>
      <c r="H129" s="1322"/>
      <c r="I129" s="1312"/>
      <c r="J129" s="1312"/>
      <c r="K129" s="1312"/>
      <c r="L129" s="1312"/>
      <c r="M129" s="1312"/>
      <c r="N129" s="1312"/>
      <c r="O129" s="1312"/>
    </row>
    <row r="130" spans="1:23" s="64" customFormat="1" ht="15" customHeight="1">
      <c r="A130" s="1319"/>
      <c r="B130" s="687" t="s">
        <v>782</v>
      </c>
      <c r="C130" s="1325" t="s">
        <v>783</v>
      </c>
      <c r="D130" s="1325"/>
      <c r="E130" s="1325"/>
      <c r="F130" s="1325"/>
      <c r="G130" s="1326"/>
      <c r="H130" s="1322"/>
      <c r="I130" s="1312"/>
      <c r="J130" s="1312"/>
      <c r="K130" s="1312"/>
      <c r="L130" s="1312"/>
      <c r="M130" s="1312"/>
      <c r="N130" s="1312"/>
      <c r="O130" s="1312"/>
    </row>
    <row r="131" spans="1:23" s="64" customFormat="1" ht="15" customHeight="1">
      <c r="A131" s="1319"/>
      <c r="B131" s="687" t="s">
        <v>784</v>
      </c>
      <c r="C131" s="1325" t="s">
        <v>785</v>
      </c>
      <c r="D131" s="1325"/>
      <c r="E131" s="1325"/>
      <c r="F131" s="1325"/>
      <c r="G131" s="1326"/>
      <c r="H131" s="1322"/>
      <c r="I131" s="1312"/>
      <c r="J131" s="1312"/>
      <c r="K131" s="1312"/>
      <c r="L131" s="1312"/>
      <c r="M131" s="1312"/>
      <c r="N131" s="1312"/>
      <c r="O131" s="1312"/>
    </row>
    <row r="132" spans="1:23" s="64" customFormat="1" ht="30" customHeight="1">
      <c r="A132" s="1319"/>
      <c r="B132" s="671" t="s">
        <v>656</v>
      </c>
      <c r="C132" s="1314" t="s">
        <v>786</v>
      </c>
      <c r="D132" s="1314"/>
      <c r="E132" s="1314"/>
      <c r="F132" s="1314"/>
      <c r="G132" s="1315"/>
      <c r="H132" s="1322"/>
      <c r="I132" s="1312"/>
      <c r="J132" s="1312"/>
      <c r="K132" s="1312"/>
      <c r="L132" s="1312"/>
      <c r="M132" s="1312"/>
      <c r="N132" s="1312"/>
      <c r="O132" s="1312"/>
    </row>
    <row r="133" spans="1:23" s="64" customFormat="1" ht="15" customHeight="1">
      <c r="A133" s="1320"/>
      <c r="B133" s="687" t="s">
        <v>646</v>
      </c>
      <c r="C133" s="1316" t="s">
        <v>774</v>
      </c>
      <c r="D133" s="1316"/>
      <c r="E133" s="1316"/>
      <c r="F133" s="1316"/>
      <c r="G133" s="1317"/>
      <c r="H133" s="1323"/>
      <c r="I133" s="1313"/>
      <c r="J133" s="1313"/>
      <c r="K133" s="1313"/>
      <c r="L133" s="1313"/>
      <c r="M133" s="1313"/>
      <c r="N133" s="1313"/>
      <c r="O133" s="1313"/>
    </row>
    <row r="134" spans="1:23" s="64" customFormat="1" ht="15" customHeight="1">
      <c r="A134" s="1318" t="s">
        <v>787</v>
      </c>
      <c r="B134" s="682" t="s">
        <v>788</v>
      </c>
      <c r="C134" s="602" t="s">
        <v>789</v>
      </c>
      <c r="D134" s="570"/>
      <c r="E134" s="570"/>
      <c r="F134" s="570"/>
      <c r="G134" s="688"/>
      <c r="H134" s="1321" t="s">
        <v>47</v>
      </c>
      <c r="I134" s="1311" t="s">
        <v>47</v>
      </c>
      <c r="J134" s="1311" t="s">
        <v>47</v>
      </c>
      <c r="K134" s="1311" t="s">
        <v>47</v>
      </c>
      <c r="L134" s="1311" t="s">
        <v>47</v>
      </c>
      <c r="M134" s="1311" t="s">
        <v>47</v>
      </c>
      <c r="N134" s="1311" t="s">
        <v>47</v>
      </c>
      <c r="O134" s="1311" t="s">
        <v>47</v>
      </c>
    </row>
    <row r="135" spans="1:23" s="64" customFormat="1" ht="30" customHeight="1">
      <c r="A135" s="1319"/>
      <c r="B135" s="674" t="s">
        <v>790</v>
      </c>
      <c r="C135" s="1314" t="s">
        <v>791</v>
      </c>
      <c r="D135" s="1314"/>
      <c r="E135" s="1314"/>
      <c r="F135" s="1314"/>
      <c r="G135" s="1315"/>
      <c r="H135" s="1322"/>
      <c r="I135" s="1312"/>
      <c r="J135" s="1312"/>
      <c r="K135" s="1312"/>
      <c r="L135" s="1312"/>
      <c r="M135" s="1312"/>
      <c r="N135" s="1312"/>
      <c r="O135" s="1312"/>
    </row>
    <row r="136" spans="1:23" s="64" customFormat="1" ht="15" customHeight="1">
      <c r="A136" s="1319"/>
      <c r="B136" s="683" t="s">
        <v>792</v>
      </c>
      <c r="C136" s="6" t="s">
        <v>793</v>
      </c>
      <c r="D136" s="689"/>
      <c r="E136" s="689"/>
      <c r="F136" s="689"/>
      <c r="G136" s="690"/>
      <c r="H136" s="1322"/>
      <c r="I136" s="1312"/>
      <c r="J136" s="1312"/>
      <c r="K136" s="1312"/>
      <c r="L136" s="1312"/>
      <c r="M136" s="1312"/>
      <c r="N136" s="1312"/>
      <c r="O136" s="1312"/>
    </row>
    <row r="137" spans="1:23" s="64" customFormat="1" ht="15" customHeight="1">
      <c r="A137" s="1319"/>
      <c r="B137" s="683" t="s">
        <v>641</v>
      </c>
      <c r="C137" s="689" t="s">
        <v>794</v>
      </c>
      <c r="D137" s="689"/>
      <c r="E137" s="689"/>
      <c r="F137" s="689"/>
      <c r="G137" s="690"/>
      <c r="H137" s="1322"/>
      <c r="I137" s="1312"/>
      <c r="J137" s="1312"/>
      <c r="K137" s="1312"/>
      <c r="L137" s="1312"/>
      <c r="M137" s="1312"/>
      <c r="N137" s="1312"/>
      <c r="O137" s="1312"/>
    </row>
    <row r="138" spans="1:23" s="64" customFormat="1" ht="15" customHeight="1">
      <c r="A138" s="1320"/>
      <c r="B138" s="684" t="s">
        <v>795</v>
      </c>
      <c r="C138" s="573" t="s">
        <v>796</v>
      </c>
      <c r="D138" s="573"/>
      <c r="E138" s="573"/>
      <c r="F138" s="573"/>
      <c r="G138" s="685"/>
      <c r="H138" s="1323"/>
      <c r="I138" s="1313"/>
      <c r="J138" s="1313"/>
      <c r="K138" s="1313"/>
      <c r="L138" s="1313"/>
      <c r="M138" s="1313"/>
      <c r="N138" s="1313"/>
      <c r="O138" s="1313"/>
    </row>
    <row r="139" spans="1:23" ht="15" customHeight="1">
      <c r="A139" s="577" t="s">
        <v>733</v>
      </c>
      <c r="B139" s="176"/>
      <c r="C139" s="176"/>
      <c r="D139" s="176"/>
      <c r="E139" s="176"/>
      <c r="F139" s="176"/>
      <c r="G139" s="176"/>
      <c r="H139" s="577"/>
      <c r="I139" s="577"/>
      <c r="J139" s="577"/>
      <c r="K139" s="577"/>
      <c r="L139" s="577"/>
      <c r="M139" s="577"/>
      <c r="N139" s="582"/>
      <c r="O139" s="582"/>
      <c r="P139" s="582"/>
      <c r="Q139" s="582"/>
      <c r="R139" s="176"/>
      <c r="S139" s="176"/>
      <c r="T139" s="176"/>
      <c r="U139" s="176"/>
      <c r="V139" s="176"/>
      <c r="W139" s="176"/>
    </row>
    <row r="140" spans="1:23" ht="15" customHeight="1">
      <c r="A140" s="1032" t="s">
        <v>797</v>
      </c>
      <c r="B140" s="1032"/>
      <c r="C140" s="1032"/>
      <c r="D140" s="1032"/>
      <c r="E140" s="1032"/>
      <c r="F140" s="1032"/>
      <c r="G140" s="1032"/>
      <c r="H140" s="1032"/>
      <c r="I140" s="1032"/>
      <c r="J140" s="1032"/>
      <c r="K140" s="1032"/>
      <c r="L140" s="1032"/>
      <c r="M140" s="1032"/>
      <c r="N140" s="582"/>
      <c r="O140" s="582"/>
      <c r="P140" s="182"/>
      <c r="Q140" s="182"/>
      <c r="R140" s="176"/>
      <c r="S140" s="176"/>
      <c r="T140" s="176"/>
      <c r="U140" s="176"/>
      <c r="V140" s="176"/>
      <c r="W140" s="176"/>
    </row>
    <row r="141" spans="1:23" ht="15" customHeight="1">
      <c r="A141" s="582"/>
      <c r="B141" s="582"/>
      <c r="C141" s="582"/>
      <c r="D141" s="582"/>
      <c r="E141" s="582"/>
      <c r="F141" s="582"/>
      <c r="G141" s="582"/>
      <c r="H141" s="582"/>
      <c r="I141" s="582"/>
      <c r="J141" s="582"/>
      <c r="K141" s="582"/>
      <c r="L141" s="582"/>
      <c r="M141" s="582"/>
      <c r="N141" s="582"/>
      <c r="O141" s="582"/>
      <c r="P141" s="182"/>
      <c r="Q141" s="182"/>
      <c r="R141" s="176"/>
      <c r="S141" s="176"/>
      <c r="T141" s="176"/>
      <c r="U141" s="176"/>
      <c r="V141" s="176"/>
      <c r="W141" s="176"/>
    </row>
    <row r="142" spans="1:23" ht="15" customHeight="1">
      <c r="A142" s="182"/>
      <c r="B142" s="182"/>
      <c r="C142" s="182"/>
      <c r="D142" s="196" t="s">
        <v>565</v>
      </c>
      <c r="E142" s="182"/>
      <c r="F142" s="182"/>
      <c r="G142" s="182"/>
      <c r="H142" s="182"/>
      <c r="I142" s="182"/>
      <c r="J142" s="182"/>
      <c r="K142" s="182"/>
      <c r="L142" s="182"/>
      <c r="M142" s="182"/>
      <c r="N142" s="182"/>
      <c r="O142" s="182"/>
      <c r="P142" s="176"/>
      <c r="Q142" s="176"/>
      <c r="R142" s="176"/>
      <c r="S142" s="176"/>
      <c r="T142" s="176"/>
      <c r="U142" s="176"/>
      <c r="V142" s="176"/>
      <c r="W142" s="176"/>
    </row>
    <row r="143" spans="1:23" ht="30" customHeight="1">
      <c r="A143" s="1303" t="s">
        <v>798</v>
      </c>
      <c r="B143" s="1304"/>
      <c r="C143" s="661" t="s">
        <v>116</v>
      </c>
      <c r="D143" s="662" t="s">
        <v>799</v>
      </c>
      <c r="E143" s="182"/>
      <c r="F143" s="182"/>
      <c r="G143" s="182"/>
      <c r="H143" s="182"/>
      <c r="I143" s="182"/>
      <c r="J143" s="182"/>
      <c r="K143" s="182"/>
      <c r="L143" s="182"/>
      <c r="M143" s="182"/>
      <c r="N143" s="182"/>
      <c r="O143" s="182"/>
      <c r="P143" s="176"/>
      <c r="Q143" s="176"/>
      <c r="R143" s="176"/>
      <c r="S143" s="176"/>
      <c r="T143" s="176"/>
      <c r="U143" s="176"/>
      <c r="V143" s="176"/>
      <c r="W143" s="176"/>
    </row>
    <row r="144" spans="1:23" ht="15" customHeight="1">
      <c r="A144" s="1305" t="s">
        <v>120</v>
      </c>
      <c r="B144" s="1306"/>
      <c r="C144" s="588" t="s">
        <v>800</v>
      </c>
      <c r="D144" s="755">
        <v>11</v>
      </c>
      <c r="E144" s="182"/>
      <c r="F144" s="182"/>
      <c r="G144" s="182"/>
      <c r="H144" s="182"/>
      <c r="I144" s="182"/>
      <c r="J144" s="182"/>
      <c r="K144" s="182"/>
      <c r="L144" s="182"/>
      <c r="M144" s="182"/>
      <c r="N144" s="182"/>
      <c r="O144" s="182"/>
      <c r="P144" s="176"/>
      <c r="Q144" s="176"/>
      <c r="R144" s="176"/>
      <c r="S144" s="176"/>
      <c r="T144" s="176"/>
      <c r="U144" s="176"/>
      <c r="V144" s="176"/>
      <c r="W144" s="176"/>
    </row>
    <row r="145" spans="1:23" ht="15" customHeight="1">
      <c r="A145" s="1307" t="s">
        <v>801</v>
      </c>
      <c r="B145" s="1308"/>
      <c r="C145" s="622" t="s">
        <v>800</v>
      </c>
      <c r="D145" s="695" t="s">
        <v>802</v>
      </c>
      <c r="E145" s="182"/>
      <c r="F145" s="182"/>
      <c r="G145" s="182"/>
      <c r="H145" s="182"/>
      <c r="I145" s="182"/>
      <c r="J145" s="182"/>
      <c r="K145" s="182"/>
      <c r="L145" s="182"/>
      <c r="M145" s="182"/>
      <c r="N145" s="182"/>
      <c r="O145" s="182"/>
      <c r="P145" s="176"/>
      <c r="Q145" s="176"/>
      <c r="R145" s="176"/>
      <c r="S145" s="176"/>
      <c r="T145" s="176"/>
      <c r="U145" s="176"/>
      <c r="V145" s="176"/>
      <c r="W145" s="176"/>
    </row>
    <row r="146" spans="1:23" ht="15" customHeight="1">
      <c r="A146" s="1309" t="s">
        <v>803</v>
      </c>
      <c r="B146" s="1310"/>
      <c r="C146" s="663" t="s">
        <v>800</v>
      </c>
      <c r="D146" s="756">
        <v>6</v>
      </c>
      <c r="E146" s="182"/>
      <c r="F146" s="182"/>
      <c r="G146" s="182"/>
      <c r="H146" s="182"/>
      <c r="I146" s="182"/>
      <c r="J146" s="182"/>
      <c r="K146" s="182"/>
      <c r="L146" s="182"/>
      <c r="M146" s="182"/>
      <c r="N146" s="182"/>
      <c r="O146" s="182"/>
      <c r="P146" s="176"/>
      <c r="Q146" s="176"/>
      <c r="R146" s="176"/>
      <c r="S146" s="176"/>
      <c r="T146" s="176"/>
      <c r="U146" s="176"/>
      <c r="V146" s="176"/>
      <c r="W146" s="176"/>
    </row>
    <row r="147" spans="1:23" ht="15" customHeight="1">
      <c r="A147" s="176"/>
      <c r="B147" s="183"/>
      <c r="C147" s="183"/>
      <c r="D147" s="183"/>
      <c r="E147" s="183"/>
      <c r="F147" s="183"/>
      <c r="G147" s="183"/>
      <c r="H147" s="184"/>
      <c r="I147" s="184"/>
      <c r="J147" s="185"/>
      <c r="K147" s="180"/>
      <c r="L147" s="186"/>
      <c r="M147" s="176"/>
      <c r="N147" s="176"/>
      <c r="O147" s="176"/>
      <c r="P147" s="176"/>
      <c r="Q147" s="176"/>
      <c r="R147" s="176"/>
      <c r="S147" s="176"/>
      <c r="T147" s="176"/>
      <c r="U147" s="176"/>
      <c r="V147" s="176"/>
      <c r="W147" s="176"/>
    </row>
    <row r="148" spans="1:23" ht="15" customHeight="1">
      <c r="A148" s="176"/>
      <c r="B148" s="183"/>
      <c r="C148" s="183"/>
      <c r="D148" s="183"/>
      <c r="E148" s="183"/>
      <c r="F148" s="183"/>
      <c r="G148" s="183"/>
      <c r="H148" s="184"/>
      <c r="I148" s="184"/>
      <c r="J148" s="185"/>
      <c r="K148" s="180"/>
      <c r="L148" s="186"/>
      <c r="M148" s="176"/>
      <c r="N148" s="176"/>
      <c r="O148" s="176"/>
      <c r="P148" s="176"/>
      <c r="Q148" s="176"/>
      <c r="R148" s="176"/>
      <c r="S148" s="176"/>
      <c r="T148" s="176"/>
      <c r="U148" s="176"/>
      <c r="V148" s="176"/>
      <c r="W148" s="176"/>
    </row>
    <row r="149" spans="1:23" ht="15" customHeight="1">
      <c r="A149" s="2" t="s">
        <v>15</v>
      </c>
      <c r="B149" s="15"/>
      <c r="C149" s="15"/>
      <c r="D149" s="15"/>
      <c r="E149" s="15"/>
      <c r="F149" s="15"/>
      <c r="G149" s="15"/>
      <c r="H149" s="15"/>
      <c r="I149" s="15"/>
      <c r="J149" s="15"/>
      <c r="K149" s="15"/>
      <c r="L149" s="15"/>
    </row>
    <row r="150" spans="1:23" ht="15" customHeight="1">
      <c r="A150" s="2"/>
      <c r="B150" s="15"/>
      <c r="C150" s="15"/>
      <c r="D150" s="15"/>
      <c r="E150" s="15"/>
      <c r="F150" s="15"/>
      <c r="G150" s="15"/>
      <c r="H150" s="15"/>
      <c r="I150" s="15"/>
      <c r="J150" s="15"/>
      <c r="K150" s="15"/>
      <c r="L150" s="15"/>
    </row>
    <row r="151" spans="1:23" ht="15" customHeight="1">
      <c r="A151" s="5" t="s">
        <v>804</v>
      </c>
      <c r="B151" s="5"/>
      <c r="C151" s="5"/>
    </row>
    <row r="152" spans="1:23" ht="15" customHeight="1">
      <c r="A152" s="5" t="s">
        <v>805</v>
      </c>
      <c r="H152" s="196" t="s">
        <v>565</v>
      </c>
      <c r="I152" s="693"/>
    </row>
    <row r="153" spans="1:23" ht="30" customHeight="1">
      <c r="A153" s="947" t="s">
        <v>566</v>
      </c>
      <c r="B153" s="947"/>
      <c r="C153" s="947" t="s">
        <v>806</v>
      </c>
      <c r="D153" s="947"/>
      <c r="E153" s="947" t="s">
        <v>807</v>
      </c>
      <c r="F153" s="947"/>
      <c r="G153" s="947" t="s">
        <v>808</v>
      </c>
      <c r="H153" s="947"/>
      <c r="I153" s="187"/>
      <c r="J153" s="1"/>
      <c r="K153" s="1"/>
      <c r="L153" s="129"/>
      <c r="M153" s="1"/>
      <c r="N153" s="1"/>
      <c r="O153" s="1"/>
    </row>
    <row r="154" spans="1:23" ht="15" customHeight="1">
      <c r="A154" s="1298" t="s">
        <v>600</v>
      </c>
      <c r="B154" s="1298"/>
      <c r="C154" s="1299">
        <v>363</v>
      </c>
      <c r="D154" s="1299"/>
      <c r="E154" s="1300">
        <v>1</v>
      </c>
      <c r="F154" s="1300"/>
      <c r="G154" s="1301">
        <v>363</v>
      </c>
      <c r="H154" s="1302"/>
      <c r="I154" s="188"/>
      <c r="J154" s="1"/>
      <c r="K154" s="1"/>
      <c r="L154" s="189"/>
      <c r="M154" s="190"/>
      <c r="N154" s="190"/>
      <c r="O154" s="190"/>
    </row>
    <row r="155" spans="1:23" ht="15" customHeight="1">
      <c r="A155" s="1287" t="s">
        <v>809</v>
      </c>
      <c r="B155" s="1287"/>
      <c r="C155" s="1288">
        <v>136.4</v>
      </c>
      <c r="D155" s="1288"/>
      <c r="E155" s="1289">
        <v>1</v>
      </c>
      <c r="F155" s="1289"/>
      <c r="G155" s="1290">
        <v>136.4</v>
      </c>
      <c r="H155" s="1291"/>
      <c r="I155" s="188"/>
      <c r="J155" s="1"/>
      <c r="K155" s="1"/>
      <c r="L155" s="191"/>
      <c r="M155" s="1"/>
      <c r="N155" s="1"/>
      <c r="O155" s="1"/>
    </row>
    <row r="156" spans="1:23" ht="15" customHeight="1">
      <c r="A156" s="1292" t="s">
        <v>810</v>
      </c>
      <c r="B156" s="1292"/>
      <c r="C156" s="1293">
        <v>103.4</v>
      </c>
      <c r="D156" s="1294"/>
      <c r="E156" s="1295">
        <v>3</v>
      </c>
      <c r="F156" s="1295"/>
      <c r="G156" s="1296">
        <v>310.2</v>
      </c>
      <c r="H156" s="1297"/>
      <c r="I156" s="188"/>
      <c r="J156" s="1"/>
      <c r="K156" s="1"/>
      <c r="L156" s="191"/>
      <c r="M156" s="1"/>
      <c r="N156" s="1"/>
      <c r="O156" s="1"/>
    </row>
    <row r="157" spans="1:23" ht="15" customHeight="1">
      <c r="A157" s="1281" t="s">
        <v>120</v>
      </c>
      <c r="B157" s="1281"/>
      <c r="C157" s="1281"/>
      <c r="D157" s="1281"/>
      <c r="E157" s="1282">
        <v>5</v>
      </c>
      <c r="F157" s="1282"/>
      <c r="G157" s="1283">
        <v>809.6</v>
      </c>
      <c r="H157" s="1283"/>
      <c r="I157" s="188"/>
      <c r="J157" s="1"/>
      <c r="K157" s="1"/>
      <c r="L157" s="192"/>
      <c r="M157" s="1"/>
      <c r="N157" s="1"/>
      <c r="O157" s="1"/>
    </row>
    <row r="158" spans="1:23" ht="15" customHeight="1"/>
    <row r="159" spans="1:23" ht="15" customHeight="1">
      <c r="A159" s="5" t="s">
        <v>811</v>
      </c>
      <c r="H159" s="300"/>
      <c r="K159" s="196" t="s">
        <v>565</v>
      </c>
      <c r="L159" s="694"/>
      <c r="P159" s="64"/>
    </row>
    <row r="160" spans="1:23" ht="45.45" customHeight="1">
      <c r="A160" s="1056" t="s">
        <v>812</v>
      </c>
      <c r="B160" s="1058"/>
      <c r="C160" s="1134" t="s">
        <v>813</v>
      </c>
      <c r="D160" s="947" t="s">
        <v>814</v>
      </c>
      <c r="E160" s="949"/>
      <c r="F160" s="1279" t="s">
        <v>815</v>
      </c>
      <c r="G160" s="1286"/>
      <c r="H160" s="1279" t="s">
        <v>816</v>
      </c>
      <c r="I160" s="1286"/>
      <c r="J160" s="1279" t="s">
        <v>817</v>
      </c>
      <c r="K160" s="1280"/>
    </row>
    <row r="161" spans="1:15" ht="30" customHeight="1">
      <c r="A161" s="1284"/>
      <c r="B161" s="1285"/>
      <c r="C161" s="1272"/>
      <c r="D161" s="86" t="s">
        <v>818</v>
      </c>
      <c r="E161" s="563" t="s">
        <v>120</v>
      </c>
      <c r="F161" s="86" t="s">
        <v>818</v>
      </c>
      <c r="G161" s="563" t="s">
        <v>120</v>
      </c>
      <c r="H161" s="86" t="s">
        <v>818</v>
      </c>
      <c r="I161" s="563" t="s">
        <v>120</v>
      </c>
      <c r="J161" s="86" t="s">
        <v>818</v>
      </c>
      <c r="K161" s="563" t="s">
        <v>120</v>
      </c>
    </row>
    <row r="162" spans="1:15" ht="15" customHeight="1">
      <c r="A162" s="940" t="s">
        <v>819</v>
      </c>
      <c r="B162" s="940" t="s">
        <v>820</v>
      </c>
      <c r="C162" s="1277">
        <v>2418</v>
      </c>
      <c r="D162" s="1273">
        <v>6</v>
      </c>
      <c r="E162" s="1273">
        <v>774</v>
      </c>
      <c r="F162" s="1273">
        <v>5</v>
      </c>
      <c r="G162" s="1273">
        <v>326</v>
      </c>
      <c r="H162" s="1273">
        <v>5</v>
      </c>
      <c r="I162" s="1273">
        <v>341</v>
      </c>
      <c r="J162" s="1273">
        <v>5</v>
      </c>
      <c r="K162" s="1273">
        <v>975</v>
      </c>
    </row>
    <row r="163" spans="1:15" ht="15" customHeight="1">
      <c r="A163" s="953"/>
      <c r="B163" s="941"/>
      <c r="C163" s="1278"/>
      <c r="D163" s="1274"/>
      <c r="E163" s="1274"/>
      <c r="F163" s="1274"/>
      <c r="G163" s="1274"/>
      <c r="H163" s="1274"/>
      <c r="I163" s="1274"/>
      <c r="J163" s="1274"/>
      <c r="K163" s="1274"/>
    </row>
    <row r="164" spans="1:15" ht="15" customHeight="1">
      <c r="A164" s="953"/>
      <c r="B164" s="940" t="s">
        <v>821</v>
      </c>
      <c r="C164" s="1277">
        <v>174</v>
      </c>
      <c r="D164" s="1273">
        <v>4</v>
      </c>
      <c r="E164" s="1273">
        <v>174</v>
      </c>
      <c r="F164" s="1273" t="s">
        <v>56</v>
      </c>
      <c r="G164" s="1273" t="s">
        <v>56</v>
      </c>
      <c r="H164" s="1273" t="s">
        <v>56</v>
      </c>
      <c r="I164" s="1273" t="s">
        <v>56</v>
      </c>
      <c r="J164" s="1273" t="s">
        <v>56</v>
      </c>
      <c r="K164" s="1273" t="s">
        <v>56</v>
      </c>
    </row>
    <row r="165" spans="1:15" ht="15" customHeight="1">
      <c r="A165" s="941"/>
      <c r="B165" s="941"/>
      <c r="C165" s="1278"/>
      <c r="D165" s="1274"/>
      <c r="E165" s="1274"/>
      <c r="F165" s="1274"/>
      <c r="G165" s="1274"/>
      <c r="H165" s="1274"/>
      <c r="I165" s="1274"/>
      <c r="J165" s="1274"/>
      <c r="K165" s="1274"/>
    </row>
    <row r="166" spans="1:15" ht="15" customHeight="1">
      <c r="A166" s="940" t="s">
        <v>568</v>
      </c>
      <c r="B166" s="940" t="s">
        <v>820</v>
      </c>
      <c r="C166" s="1277">
        <v>174</v>
      </c>
      <c r="D166" s="1273">
        <v>2</v>
      </c>
      <c r="E166" s="1273">
        <v>174</v>
      </c>
      <c r="F166" s="1273" t="s">
        <v>56</v>
      </c>
      <c r="G166" s="1273" t="s">
        <v>56</v>
      </c>
      <c r="H166" s="1273" t="s">
        <v>56</v>
      </c>
      <c r="I166" s="1273" t="s">
        <v>56</v>
      </c>
      <c r="J166" s="1273" t="s">
        <v>56</v>
      </c>
      <c r="K166" s="1273" t="s">
        <v>56</v>
      </c>
    </row>
    <row r="167" spans="1:15" ht="15" customHeight="1">
      <c r="A167" s="953"/>
      <c r="B167" s="941"/>
      <c r="C167" s="1278"/>
      <c r="D167" s="1274"/>
      <c r="E167" s="1274"/>
      <c r="F167" s="1274"/>
      <c r="G167" s="1274"/>
      <c r="H167" s="1274"/>
      <c r="I167" s="1274"/>
      <c r="J167" s="1274"/>
      <c r="K167" s="1274"/>
    </row>
    <row r="168" spans="1:15" ht="15" customHeight="1">
      <c r="A168" s="953"/>
      <c r="B168" s="940" t="s">
        <v>821</v>
      </c>
      <c r="C168" s="1277">
        <v>138</v>
      </c>
      <c r="D168" s="1273">
        <v>3</v>
      </c>
      <c r="E168" s="1273">
        <v>138</v>
      </c>
      <c r="F168" s="1273" t="s">
        <v>56</v>
      </c>
      <c r="G168" s="1273" t="s">
        <v>56</v>
      </c>
      <c r="H168" s="1273" t="s">
        <v>56</v>
      </c>
      <c r="I168" s="1273" t="s">
        <v>56</v>
      </c>
      <c r="J168" s="1273" t="s">
        <v>56</v>
      </c>
      <c r="K168" s="1273" t="s">
        <v>56</v>
      </c>
    </row>
    <row r="169" spans="1:15" ht="15" customHeight="1">
      <c r="A169" s="941"/>
      <c r="B169" s="941"/>
      <c r="C169" s="1278"/>
      <c r="D169" s="1274"/>
      <c r="E169" s="1274"/>
      <c r="F169" s="1274"/>
      <c r="G169" s="1274"/>
      <c r="H169" s="1274"/>
      <c r="I169" s="1274"/>
      <c r="J169" s="1274"/>
      <c r="K169" s="1274"/>
    </row>
    <row r="170" spans="1:15" ht="15" customHeight="1">
      <c r="A170" s="193" t="s">
        <v>577</v>
      </c>
      <c r="B170" s="101"/>
      <c r="C170" s="691"/>
      <c r="D170" s="101"/>
      <c r="E170" s="101"/>
      <c r="F170" s="101"/>
      <c r="G170" s="101"/>
      <c r="H170" s="101"/>
      <c r="I170" s="101"/>
      <c r="J170" s="101"/>
      <c r="K170" s="664"/>
      <c r="L170" s="101"/>
      <c r="M170" s="101"/>
      <c r="N170" s="101"/>
      <c r="O170" s="101"/>
    </row>
    <row r="171" spans="1:15" ht="30" customHeight="1">
      <c r="A171" s="1275" t="s">
        <v>822</v>
      </c>
      <c r="B171" s="1275"/>
      <c r="C171" s="1275"/>
      <c r="D171" s="1275"/>
      <c r="E171" s="1275"/>
      <c r="F171" s="1275"/>
      <c r="G171" s="1275"/>
      <c r="H171" s="1275"/>
      <c r="I171" s="1275"/>
      <c r="J171" s="1275"/>
      <c r="K171" s="1275"/>
      <c r="L171" s="192"/>
      <c r="M171" s="192"/>
      <c r="N171" s="192"/>
      <c r="O171" s="192"/>
    </row>
    <row r="172" spans="1:15" ht="15" customHeight="1">
      <c r="A172" s="1276" t="s">
        <v>823</v>
      </c>
      <c r="B172" s="1276"/>
      <c r="C172" s="1276"/>
      <c r="D172" s="1276"/>
      <c r="E172" s="1276"/>
      <c r="F172" s="1276"/>
      <c r="G172" s="1276"/>
      <c r="H172" s="1276"/>
      <c r="I172" s="1276"/>
      <c r="J172" s="1276"/>
      <c r="K172" s="1276"/>
      <c r="N172" s="192"/>
      <c r="O172" s="192"/>
    </row>
    <row r="173" spans="1:15" ht="30" customHeight="1">
      <c r="A173" s="1271" t="s">
        <v>824</v>
      </c>
      <c r="B173" s="1271"/>
      <c r="C173" s="1271"/>
      <c r="D173" s="1271"/>
      <c r="E173" s="1271"/>
      <c r="F173" s="1271"/>
      <c r="G173" s="1271"/>
      <c r="H173" s="1271"/>
      <c r="I173" s="1271"/>
      <c r="J173" s="1271"/>
      <c r="K173" s="1271"/>
      <c r="L173" s="192"/>
      <c r="M173" s="192"/>
      <c r="N173" s="20"/>
      <c r="O173" s="20"/>
    </row>
    <row r="174" spans="1:15" ht="40.35" customHeight="1">
      <c r="A174" s="1270" t="s">
        <v>825</v>
      </c>
      <c r="B174" s="1270"/>
      <c r="C174" s="1270"/>
      <c r="D174" s="1270"/>
      <c r="E174" s="1270"/>
      <c r="F174" s="1270"/>
      <c r="G174" s="1270"/>
      <c r="H174" s="1270"/>
      <c r="I174" s="1270"/>
      <c r="J174" s="1270"/>
      <c r="K174" s="1270"/>
      <c r="L174" s="20"/>
      <c r="M174" s="20"/>
      <c r="N174" s="20"/>
      <c r="O174" s="20"/>
    </row>
    <row r="175" spans="1:15" ht="90" customHeight="1">
      <c r="A175" s="1271" t="s">
        <v>826</v>
      </c>
      <c r="B175" s="1271"/>
      <c r="C175" s="1271"/>
      <c r="D175" s="1271"/>
      <c r="E175" s="1271"/>
      <c r="F175" s="1271"/>
      <c r="G175" s="1271"/>
      <c r="H175" s="1271"/>
      <c r="I175" s="1271"/>
      <c r="J175" s="1271"/>
      <c r="K175" s="1271"/>
      <c r="L175" s="192"/>
      <c r="M175" s="192"/>
      <c r="N175" s="192"/>
      <c r="O175" s="192"/>
    </row>
    <row r="176" spans="1:15" ht="60" customHeight="1">
      <c r="A176" s="1271" t="s">
        <v>827</v>
      </c>
      <c r="B176" s="1271"/>
      <c r="C176" s="1271"/>
      <c r="D176" s="1271"/>
      <c r="E176" s="1271"/>
      <c r="F176" s="1271"/>
      <c r="G176" s="1271"/>
      <c r="H176" s="1271"/>
      <c r="I176" s="1271"/>
      <c r="J176" s="1271"/>
      <c r="K176" s="1271"/>
      <c r="L176" s="192"/>
      <c r="M176" s="192"/>
      <c r="N176" s="192"/>
      <c r="O176" s="192"/>
    </row>
    <row r="177" spans="1:16" ht="15" customHeight="1">
      <c r="A177" s="20"/>
    </row>
    <row r="178" spans="1:16" ht="15" customHeight="1">
      <c r="A178" s="5" t="s">
        <v>1189</v>
      </c>
      <c r="B178" s="5"/>
      <c r="C178" s="5"/>
    </row>
    <row r="179" spans="1:16" ht="15" customHeight="1">
      <c r="A179" s="6" t="s">
        <v>828</v>
      </c>
      <c r="J179" s="196" t="s">
        <v>565</v>
      </c>
      <c r="L179" s="693"/>
      <c r="P179" s="64"/>
    </row>
    <row r="180" spans="1:16" ht="15" customHeight="1">
      <c r="A180" s="1134" t="s">
        <v>829</v>
      </c>
      <c r="B180" s="1134" t="s">
        <v>830</v>
      </c>
      <c r="C180" s="947" t="s">
        <v>831</v>
      </c>
      <c r="D180" s="948"/>
      <c r="E180" s="948"/>
      <c r="F180" s="948"/>
      <c r="G180" s="948"/>
      <c r="H180" s="948"/>
      <c r="I180" s="948"/>
      <c r="J180" s="949"/>
    </row>
    <row r="181" spans="1:16" ht="45.45" customHeight="1">
      <c r="A181" s="1272"/>
      <c r="B181" s="1272"/>
      <c r="C181" s="947" t="s">
        <v>814</v>
      </c>
      <c r="D181" s="949"/>
      <c r="E181" s="947" t="s">
        <v>815</v>
      </c>
      <c r="F181" s="949"/>
      <c r="G181" s="947" t="s">
        <v>816</v>
      </c>
      <c r="H181" s="949"/>
      <c r="I181" s="947" t="s">
        <v>832</v>
      </c>
      <c r="J181" s="948"/>
    </row>
    <row r="182" spans="1:16" ht="16.5" customHeight="1">
      <c r="A182" s="37" t="s">
        <v>833</v>
      </c>
      <c r="B182" s="104">
        <v>335</v>
      </c>
      <c r="C182" s="1268">
        <v>335</v>
      </c>
      <c r="D182" s="1269"/>
      <c r="E182" s="1268" t="s">
        <v>56</v>
      </c>
      <c r="F182" s="1269"/>
      <c r="G182" s="1268" t="s">
        <v>56</v>
      </c>
      <c r="H182" s="1269"/>
      <c r="I182" s="1268" t="s">
        <v>56</v>
      </c>
      <c r="J182" s="1269"/>
    </row>
    <row r="183" spans="1:16" ht="16.5" customHeight="1">
      <c r="A183" s="37" t="s">
        <v>834</v>
      </c>
      <c r="B183" s="104">
        <v>1006</v>
      </c>
      <c r="C183" s="1268">
        <v>178</v>
      </c>
      <c r="D183" s="1269"/>
      <c r="E183" s="1268">
        <v>175</v>
      </c>
      <c r="F183" s="1269"/>
      <c r="G183" s="1268">
        <v>152</v>
      </c>
      <c r="H183" s="1269"/>
      <c r="I183" s="1268">
        <v>499</v>
      </c>
      <c r="J183" s="1269"/>
    </row>
    <row r="184" spans="1:16" ht="16.5" customHeight="1">
      <c r="A184" s="37" t="s">
        <v>835</v>
      </c>
      <c r="B184" s="104">
        <v>351</v>
      </c>
      <c r="C184" s="1268">
        <v>75</v>
      </c>
      <c r="D184" s="1269"/>
      <c r="E184" s="1268">
        <v>62</v>
      </c>
      <c r="F184" s="1269"/>
      <c r="G184" s="1268">
        <v>57</v>
      </c>
      <c r="H184" s="1269"/>
      <c r="I184" s="1268">
        <v>156</v>
      </c>
      <c r="J184" s="1269"/>
    </row>
    <row r="185" spans="1:16" ht="16.5" customHeight="1">
      <c r="A185" s="37" t="s">
        <v>836</v>
      </c>
      <c r="B185" s="104">
        <v>266</v>
      </c>
      <c r="C185" s="1268">
        <v>61</v>
      </c>
      <c r="D185" s="1269"/>
      <c r="E185" s="1268">
        <v>55</v>
      </c>
      <c r="F185" s="1269"/>
      <c r="G185" s="1268">
        <v>43</v>
      </c>
      <c r="H185" s="1269"/>
      <c r="I185" s="1268">
        <v>106</v>
      </c>
      <c r="J185" s="1269"/>
    </row>
    <row r="186" spans="1:16" ht="16.5" customHeight="1">
      <c r="A186" s="37" t="s">
        <v>837</v>
      </c>
      <c r="B186" s="104">
        <v>266</v>
      </c>
      <c r="C186" s="1268">
        <v>61</v>
      </c>
      <c r="D186" s="1269"/>
      <c r="E186" s="1268">
        <v>55</v>
      </c>
      <c r="F186" s="1269"/>
      <c r="G186" s="1268">
        <v>43</v>
      </c>
      <c r="H186" s="1269"/>
      <c r="I186" s="1268">
        <v>106</v>
      </c>
      <c r="J186" s="1269"/>
    </row>
    <row r="187" spans="1:16" ht="16.5" customHeight="1">
      <c r="A187" s="37" t="s">
        <v>838</v>
      </c>
      <c r="B187" s="104">
        <v>266</v>
      </c>
      <c r="C187" s="1268">
        <v>61</v>
      </c>
      <c r="D187" s="1269"/>
      <c r="E187" s="1268">
        <v>55</v>
      </c>
      <c r="F187" s="1269"/>
      <c r="G187" s="1268">
        <v>43</v>
      </c>
      <c r="H187" s="1269"/>
      <c r="I187" s="1268">
        <v>106</v>
      </c>
      <c r="J187" s="1269"/>
    </row>
    <row r="188" spans="1:16" ht="15" customHeight="1">
      <c r="A188" s="39"/>
      <c r="B188" s="39"/>
      <c r="C188" s="194"/>
      <c r="D188" s="194"/>
      <c r="E188" s="692"/>
      <c r="F188" s="194"/>
      <c r="G188" s="692"/>
      <c r="H188" s="194"/>
      <c r="I188" s="692"/>
      <c r="J188" s="196" t="s">
        <v>839</v>
      </c>
      <c r="L188" s="194"/>
      <c r="N188" s="194"/>
    </row>
    <row r="189" spans="1:16" ht="15" customHeight="1">
      <c r="A189" s="151" t="s">
        <v>577</v>
      </c>
      <c r="B189" s="39"/>
      <c r="C189" s="194"/>
      <c r="D189" s="194"/>
      <c r="E189" s="692"/>
      <c r="F189" s="194"/>
      <c r="G189" s="692"/>
      <c r="H189" s="194"/>
      <c r="I189" s="692"/>
      <c r="J189" s="194"/>
      <c r="K189" s="692"/>
      <c r="L189" s="194"/>
      <c r="M189" s="195"/>
      <c r="N189" s="194"/>
      <c r="O189" s="196"/>
    </row>
    <row r="190" spans="1:16" ht="45" customHeight="1">
      <c r="A190" s="1032" t="s">
        <v>840</v>
      </c>
      <c r="B190" s="1032"/>
      <c r="C190" s="1032"/>
      <c r="D190" s="1032"/>
      <c r="E190" s="1032"/>
      <c r="F190" s="1032"/>
      <c r="G190" s="1032"/>
      <c r="H190" s="1032"/>
      <c r="I190" s="1032"/>
      <c r="J190" s="1032"/>
      <c r="K190" s="20"/>
      <c r="L190" s="20"/>
      <c r="M190" s="20"/>
      <c r="N190" s="20"/>
      <c r="O190" s="20"/>
    </row>
    <row r="191" spans="1:16" ht="100.05" customHeight="1">
      <c r="A191" s="1267" t="s">
        <v>841</v>
      </c>
      <c r="B191" s="1267"/>
      <c r="C191" s="1267"/>
      <c r="D191" s="1267"/>
      <c r="E191" s="1267"/>
      <c r="F191" s="1267"/>
      <c r="G191" s="1267"/>
      <c r="H191" s="1267"/>
      <c r="I191" s="1267"/>
      <c r="J191" s="1267"/>
      <c r="K191" s="192"/>
      <c r="L191" s="192"/>
      <c r="M191" s="192"/>
      <c r="N191" s="191"/>
      <c r="O191" s="191"/>
    </row>
    <row r="192" spans="1:16" ht="15" customHeight="1">
      <c r="A192" s="173" t="s">
        <v>842</v>
      </c>
      <c r="B192" s="173"/>
      <c r="C192" s="173"/>
      <c r="D192" s="173"/>
      <c r="E192" s="173"/>
      <c r="F192" s="173"/>
      <c r="G192" s="173"/>
      <c r="H192" s="173"/>
      <c r="I192" s="173"/>
      <c r="J192" s="173"/>
      <c r="K192" s="173"/>
      <c r="L192" s="173"/>
      <c r="M192" s="173"/>
      <c r="N192" s="173"/>
      <c r="O192" s="173"/>
    </row>
    <row r="193" spans="1:15" ht="15" customHeight="1">
      <c r="A193" s="197"/>
      <c r="B193" s="197"/>
      <c r="C193" s="197"/>
      <c r="D193" s="197"/>
      <c r="E193" s="197"/>
      <c r="F193" s="197"/>
      <c r="G193" s="197"/>
      <c r="H193" s="197"/>
      <c r="I193" s="197"/>
      <c r="J193" s="197"/>
      <c r="K193" s="197"/>
      <c r="L193" s="197"/>
      <c r="M193" s="197"/>
      <c r="N193" s="197"/>
      <c r="O193" s="197"/>
    </row>
    <row r="194" spans="1:15" ht="15" customHeight="1">
      <c r="A194" s="197"/>
      <c r="B194" s="197"/>
      <c r="C194" s="197"/>
      <c r="D194" s="197"/>
      <c r="E194" s="197"/>
      <c r="F194" s="197"/>
      <c r="G194" s="197"/>
      <c r="H194" s="197"/>
      <c r="I194" s="197"/>
      <c r="J194" s="197"/>
      <c r="K194" s="197"/>
      <c r="L194" s="197"/>
      <c r="M194" s="197"/>
      <c r="N194" s="197"/>
      <c r="O194" s="197"/>
    </row>
    <row r="195" spans="1:15" ht="15" customHeight="1">
      <c r="A195" s="198" t="s">
        <v>843</v>
      </c>
      <c r="B195" s="199"/>
      <c r="C195" s="151"/>
      <c r="D195" s="152"/>
      <c r="E195" s="152"/>
      <c r="F195" s="152"/>
      <c r="G195" s="152"/>
      <c r="H195" s="200"/>
      <c r="I195" s="200"/>
      <c r="J195" s="200"/>
    </row>
    <row r="196" spans="1:15" ht="15" customHeight="1">
      <c r="A196" s="198"/>
      <c r="B196" s="199"/>
      <c r="C196" s="151"/>
      <c r="D196" s="152"/>
      <c r="E196" s="152"/>
      <c r="F196" s="152"/>
      <c r="G196" s="152"/>
      <c r="H196" s="200"/>
      <c r="I196" s="200"/>
      <c r="J196" s="200"/>
    </row>
    <row r="197" spans="1:15" ht="15" customHeight="1">
      <c r="A197" s="85" t="s">
        <v>844</v>
      </c>
      <c r="B197" s="199"/>
      <c r="C197" s="151"/>
      <c r="D197" s="152"/>
      <c r="E197" s="152"/>
      <c r="F197" s="152"/>
      <c r="G197" s="152"/>
      <c r="H197" s="640" t="s">
        <v>32</v>
      </c>
      <c r="J197" s="200"/>
    </row>
    <row r="198" spans="1:15" ht="30" customHeight="1">
      <c r="A198" s="1056" t="s">
        <v>845</v>
      </c>
      <c r="B198" s="1058"/>
      <c r="C198" s="86" t="s">
        <v>35</v>
      </c>
      <c r="D198" s="86" t="s">
        <v>36</v>
      </c>
      <c r="E198" s="86" t="s">
        <v>37</v>
      </c>
      <c r="F198" s="86" t="s">
        <v>38</v>
      </c>
      <c r="G198" s="563" t="s">
        <v>39</v>
      </c>
      <c r="H198" s="938" t="s">
        <v>40</v>
      </c>
    </row>
    <row r="199" spans="1:15" ht="15" customHeight="1">
      <c r="A199" s="1265" t="s">
        <v>846</v>
      </c>
      <c r="B199" s="1266"/>
      <c r="C199" s="201" t="s">
        <v>847</v>
      </c>
      <c r="D199" s="203">
        <v>55</v>
      </c>
      <c r="E199" s="203">
        <v>44</v>
      </c>
      <c r="F199" s="202">
        <v>31</v>
      </c>
      <c r="G199" s="499">
        <v>27</v>
      </c>
      <c r="H199" s="757">
        <v>45</v>
      </c>
    </row>
    <row r="200" spans="1:15" ht="30" customHeight="1">
      <c r="A200" s="945" t="s">
        <v>848</v>
      </c>
      <c r="B200" s="946"/>
      <c r="C200" s="937" t="s">
        <v>847</v>
      </c>
      <c r="D200" s="935">
        <v>51</v>
      </c>
      <c r="E200" s="935">
        <v>36</v>
      </c>
      <c r="F200" s="935">
        <v>29</v>
      </c>
      <c r="G200" s="936">
        <v>32</v>
      </c>
      <c r="H200" s="939">
        <v>50</v>
      </c>
    </row>
    <row r="201" spans="1:15" ht="15" customHeight="1">
      <c r="A201" s="1263" t="s">
        <v>71</v>
      </c>
      <c r="B201" s="1264"/>
      <c r="C201" s="205" t="s">
        <v>847</v>
      </c>
      <c r="D201" s="206">
        <v>106</v>
      </c>
      <c r="E201" s="206">
        <v>80</v>
      </c>
      <c r="F201" s="206">
        <v>60</v>
      </c>
      <c r="G201" s="515">
        <v>59</v>
      </c>
      <c r="H201" s="758">
        <v>95</v>
      </c>
    </row>
    <row r="202" spans="1:15" ht="15" customHeight="1"/>
    <row r="203" spans="1:15" ht="30" customHeight="1"/>
    <row r="204" spans="1:15" ht="15" customHeight="1"/>
    <row r="205" spans="1:15" ht="15" customHeight="1"/>
    <row r="206" spans="1:15" ht="15" customHeight="1"/>
    <row r="207" spans="1:15" ht="15" customHeight="1"/>
    <row r="208" spans="1:15"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sheetData>
  <sheetProtection algorithmName="SHA-512" hashValue="M6VQ+XzKS9RJOp2fmXAKlQqGbX4wCaOi3JLYaej9TzI2LrqGysxsbm5k16Iig/JFEzPzTIi958zzhqGupL3t2A==" saltValue="6F1XGLW1D50jvFmX1/nrCg==" spinCount="100000" sheet="1" objects="1" scenarios="1"/>
  <mergeCells count="337">
    <mergeCell ref="J18:J24"/>
    <mergeCell ref="K18:K24"/>
    <mergeCell ref="M18:M24"/>
    <mergeCell ref="A5:B5"/>
    <mergeCell ref="D5:E5"/>
    <mergeCell ref="F5:G5"/>
    <mergeCell ref="H5:I5"/>
    <mergeCell ref="A6:B6"/>
    <mergeCell ref="D6:E6"/>
    <mergeCell ref="F6:G6"/>
    <mergeCell ref="H6:I6"/>
    <mergeCell ref="A9:B9"/>
    <mergeCell ref="D9:E9"/>
    <mergeCell ref="F9:G9"/>
    <mergeCell ref="H9:I9"/>
    <mergeCell ref="A7:B7"/>
    <mergeCell ref="D7:E7"/>
    <mergeCell ref="F7:G7"/>
    <mergeCell ref="H7:I7"/>
    <mergeCell ref="A8:B8"/>
    <mergeCell ref="D8:E8"/>
    <mergeCell ref="F8:G8"/>
    <mergeCell ref="H8:I8"/>
    <mergeCell ref="A10:B10"/>
    <mergeCell ref="D10:E10"/>
    <mergeCell ref="F10:G10"/>
    <mergeCell ref="H10:I10"/>
    <mergeCell ref="A33:A39"/>
    <mergeCell ref="H33:H39"/>
    <mergeCell ref="I33:I39"/>
    <mergeCell ref="J33:J39"/>
    <mergeCell ref="L18:L24"/>
    <mergeCell ref="C20:G20"/>
    <mergeCell ref="A25:A32"/>
    <mergeCell ref="H25:H32"/>
    <mergeCell ref="I25:I32"/>
    <mergeCell ref="J25:J32"/>
    <mergeCell ref="K25:K32"/>
    <mergeCell ref="L25:L32"/>
    <mergeCell ref="A16:A17"/>
    <mergeCell ref="B16:G17"/>
    <mergeCell ref="H16:I16"/>
    <mergeCell ref="J16:K16"/>
    <mergeCell ref="L16:M16"/>
    <mergeCell ref="A18:A24"/>
    <mergeCell ref="H18:H24"/>
    <mergeCell ref="I18:I24"/>
    <mergeCell ref="M25:M32"/>
    <mergeCell ref="K33:K39"/>
    <mergeCell ref="L33:L39"/>
    <mergeCell ref="M33:M39"/>
    <mergeCell ref="C36:G36"/>
    <mergeCell ref="C37:G37"/>
    <mergeCell ref="C38:G38"/>
    <mergeCell ref="C39:G39"/>
    <mergeCell ref="C29:G29"/>
    <mergeCell ref="C30:G30"/>
    <mergeCell ref="M40:M46"/>
    <mergeCell ref="C42:G42"/>
    <mergeCell ref="C43:G43"/>
    <mergeCell ref="C45:G45"/>
    <mergeCell ref="C46:G46"/>
    <mergeCell ref="A47:A53"/>
    <mergeCell ref="C47:G47"/>
    <mergeCell ref="H47:H53"/>
    <mergeCell ref="I47:I53"/>
    <mergeCell ref="J47:J53"/>
    <mergeCell ref="A40:A46"/>
    <mergeCell ref="H40:H46"/>
    <mergeCell ref="I40:I46"/>
    <mergeCell ref="J40:J46"/>
    <mergeCell ref="K40:K46"/>
    <mergeCell ref="L40:L46"/>
    <mergeCell ref="K47:K53"/>
    <mergeCell ref="L47:L53"/>
    <mergeCell ref="M47:M53"/>
    <mergeCell ref="C48:G48"/>
    <mergeCell ref="C49:G49"/>
    <mergeCell ref="C50:G50"/>
    <mergeCell ref="C51:G51"/>
    <mergeCell ref="C52:G52"/>
    <mergeCell ref="C53:G53"/>
    <mergeCell ref="M54:M57"/>
    <mergeCell ref="A59:M59"/>
    <mergeCell ref="A61:A62"/>
    <mergeCell ref="B61:G62"/>
    <mergeCell ref="H61:I61"/>
    <mergeCell ref="J61:K61"/>
    <mergeCell ref="L61:M61"/>
    <mergeCell ref="A54:A57"/>
    <mergeCell ref="H54:H57"/>
    <mergeCell ref="I54:I57"/>
    <mergeCell ref="J54:J57"/>
    <mergeCell ref="K54:K57"/>
    <mergeCell ref="L54:L57"/>
    <mergeCell ref="L63:L68"/>
    <mergeCell ref="M63:M68"/>
    <mergeCell ref="C64:G64"/>
    <mergeCell ref="C65:G65"/>
    <mergeCell ref="C66:G66"/>
    <mergeCell ref="C67:G67"/>
    <mergeCell ref="C68:G68"/>
    <mergeCell ref="A63:A68"/>
    <mergeCell ref="C63:G63"/>
    <mergeCell ref="H63:H68"/>
    <mergeCell ref="I63:I68"/>
    <mergeCell ref="J63:J68"/>
    <mergeCell ref="K63:K68"/>
    <mergeCell ref="M69:M79"/>
    <mergeCell ref="C79:G79"/>
    <mergeCell ref="A80:A85"/>
    <mergeCell ref="H80:H85"/>
    <mergeCell ref="I80:I85"/>
    <mergeCell ref="J80:J85"/>
    <mergeCell ref="K80:K85"/>
    <mergeCell ref="L80:L85"/>
    <mergeCell ref="M80:M85"/>
    <mergeCell ref="A69:A79"/>
    <mergeCell ref="H69:H79"/>
    <mergeCell ref="I69:I79"/>
    <mergeCell ref="J69:J79"/>
    <mergeCell ref="K69:K79"/>
    <mergeCell ref="L69:L79"/>
    <mergeCell ref="A97:M97"/>
    <mergeCell ref="A98:M98"/>
    <mergeCell ref="A100:A101"/>
    <mergeCell ref="B100:G101"/>
    <mergeCell ref="H100:I100"/>
    <mergeCell ref="J100:K100"/>
    <mergeCell ref="L100:M100"/>
    <mergeCell ref="L86:L96"/>
    <mergeCell ref="M86:M96"/>
    <mergeCell ref="C87:G87"/>
    <mergeCell ref="C88:G88"/>
    <mergeCell ref="C89:G89"/>
    <mergeCell ref="C90:G90"/>
    <mergeCell ref="C91:G91"/>
    <mergeCell ref="C92:G92"/>
    <mergeCell ref="C93:G93"/>
    <mergeCell ref="C94:G94"/>
    <mergeCell ref="A86:A96"/>
    <mergeCell ref="C86:G86"/>
    <mergeCell ref="H86:H96"/>
    <mergeCell ref="I86:I96"/>
    <mergeCell ref="J86:J96"/>
    <mergeCell ref="K86:K96"/>
    <mergeCell ref="C95:G95"/>
    <mergeCell ref="C105:G105"/>
    <mergeCell ref="C106:G106"/>
    <mergeCell ref="C111:G111"/>
    <mergeCell ref="A112:A117"/>
    <mergeCell ref="C112:G112"/>
    <mergeCell ref="H112:H117"/>
    <mergeCell ref="N100:O100"/>
    <mergeCell ref="A102:A111"/>
    <mergeCell ref="H102:H111"/>
    <mergeCell ref="I102:I111"/>
    <mergeCell ref="J102:J111"/>
    <mergeCell ref="K102:K111"/>
    <mergeCell ref="L102:L111"/>
    <mergeCell ref="M102:M111"/>
    <mergeCell ref="N102:N111"/>
    <mergeCell ref="O102:O111"/>
    <mergeCell ref="A118:M118"/>
    <mergeCell ref="A120:A121"/>
    <mergeCell ref="B120:G121"/>
    <mergeCell ref="H120:I120"/>
    <mergeCell ref="J120:K120"/>
    <mergeCell ref="L120:M120"/>
    <mergeCell ref="O112:O117"/>
    <mergeCell ref="C113:G113"/>
    <mergeCell ref="C114:G114"/>
    <mergeCell ref="C115:G115"/>
    <mergeCell ref="C116:G116"/>
    <mergeCell ref="C117:G117"/>
    <mergeCell ref="I112:I117"/>
    <mergeCell ref="J112:J117"/>
    <mergeCell ref="K112:K117"/>
    <mergeCell ref="L112:L117"/>
    <mergeCell ref="M112:M117"/>
    <mergeCell ref="N112:N117"/>
    <mergeCell ref="N120:O120"/>
    <mergeCell ref="O122:O126"/>
    <mergeCell ref="C123:G123"/>
    <mergeCell ref="C124:G124"/>
    <mergeCell ref="C125:G125"/>
    <mergeCell ref="C126:G126"/>
    <mergeCell ref="A127:A133"/>
    <mergeCell ref="C127:G127"/>
    <mergeCell ref="H127:H133"/>
    <mergeCell ref="I127:I133"/>
    <mergeCell ref="J127:J133"/>
    <mergeCell ref="A122:A126"/>
    <mergeCell ref="C122:G122"/>
    <mergeCell ref="H122:H126"/>
    <mergeCell ref="I122:I126"/>
    <mergeCell ref="J122:J126"/>
    <mergeCell ref="K122:K126"/>
    <mergeCell ref="L122:L126"/>
    <mergeCell ref="M122:M126"/>
    <mergeCell ref="N122:N126"/>
    <mergeCell ref="L134:L138"/>
    <mergeCell ref="M134:M138"/>
    <mergeCell ref="N134:N138"/>
    <mergeCell ref="O134:O138"/>
    <mergeCell ref="C135:G135"/>
    <mergeCell ref="A140:M140"/>
    <mergeCell ref="C133:G133"/>
    <mergeCell ref="A134:A138"/>
    <mergeCell ref="H134:H138"/>
    <mergeCell ref="I134:I138"/>
    <mergeCell ref="J134:J138"/>
    <mergeCell ref="K134:K138"/>
    <mergeCell ref="K127:K133"/>
    <mergeCell ref="L127:L133"/>
    <mergeCell ref="M127:M133"/>
    <mergeCell ref="N127:N133"/>
    <mergeCell ref="O127:O133"/>
    <mergeCell ref="C128:G128"/>
    <mergeCell ref="C129:G129"/>
    <mergeCell ref="C130:G130"/>
    <mergeCell ref="C131:G131"/>
    <mergeCell ref="C132:G132"/>
    <mergeCell ref="E153:F153"/>
    <mergeCell ref="G153:H153"/>
    <mergeCell ref="A154:B154"/>
    <mergeCell ref="C154:D154"/>
    <mergeCell ref="E154:F154"/>
    <mergeCell ref="G154:H154"/>
    <mergeCell ref="A143:B143"/>
    <mergeCell ref="A144:B144"/>
    <mergeCell ref="A145:B145"/>
    <mergeCell ref="A146:B146"/>
    <mergeCell ref="A153:B153"/>
    <mergeCell ref="C153:D153"/>
    <mergeCell ref="A157:D157"/>
    <mergeCell ref="E157:F157"/>
    <mergeCell ref="G157:H157"/>
    <mergeCell ref="A160:B161"/>
    <mergeCell ref="C160:C161"/>
    <mergeCell ref="D160:E160"/>
    <mergeCell ref="F160:G160"/>
    <mergeCell ref="H160:I160"/>
    <mergeCell ref="A155:B155"/>
    <mergeCell ref="C155:D155"/>
    <mergeCell ref="E155:F155"/>
    <mergeCell ref="G155:H155"/>
    <mergeCell ref="A156:B156"/>
    <mergeCell ref="C156:D156"/>
    <mergeCell ref="E156:F156"/>
    <mergeCell ref="G156:H156"/>
    <mergeCell ref="J160:K160"/>
    <mergeCell ref="A162:A165"/>
    <mergeCell ref="B162:B163"/>
    <mergeCell ref="C162:C163"/>
    <mergeCell ref="D162:D163"/>
    <mergeCell ref="E162:E163"/>
    <mergeCell ref="F162:F163"/>
    <mergeCell ref="G162:G163"/>
    <mergeCell ref="H162:H163"/>
    <mergeCell ref="I162:I163"/>
    <mergeCell ref="J162:J163"/>
    <mergeCell ref="K162:K163"/>
    <mergeCell ref="B164:B165"/>
    <mergeCell ref="C164:C165"/>
    <mergeCell ref="D164:D165"/>
    <mergeCell ref="E164:E165"/>
    <mergeCell ref="F164:F165"/>
    <mergeCell ref="G164:G165"/>
    <mergeCell ref="H164:H165"/>
    <mergeCell ref="I164:I165"/>
    <mergeCell ref="J164:J165"/>
    <mergeCell ref="K164:K165"/>
    <mergeCell ref="J168:J169"/>
    <mergeCell ref="K168:K169"/>
    <mergeCell ref="A171:K171"/>
    <mergeCell ref="A172:K172"/>
    <mergeCell ref="A173:K173"/>
    <mergeCell ref="I166:I167"/>
    <mergeCell ref="J166:J167"/>
    <mergeCell ref="K166:K167"/>
    <mergeCell ref="B168:B169"/>
    <mergeCell ref="C168:C169"/>
    <mergeCell ref="D168:D169"/>
    <mergeCell ref="E168:E169"/>
    <mergeCell ref="F168:F169"/>
    <mergeCell ref="G168:G169"/>
    <mergeCell ref="H168:H169"/>
    <mergeCell ref="A166:A169"/>
    <mergeCell ref="B166:B167"/>
    <mergeCell ref="C166:C167"/>
    <mergeCell ref="D166:D167"/>
    <mergeCell ref="E166:E167"/>
    <mergeCell ref="F166:F167"/>
    <mergeCell ref="G166:G167"/>
    <mergeCell ref="H166:H167"/>
    <mergeCell ref="I168:I169"/>
    <mergeCell ref="C186:D186"/>
    <mergeCell ref="E186:F186"/>
    <mergeCell ref="G186:H186"/>
    <mergeCell ref="I186:J186"/>
    <mergeCell ref="A174:K174"/>
    <mergeCell ref="A175:K175"/>
    <mergeCell ref="A176:K176"/>
    <mergeCell ref="A180:A181"/>
    <mergeCell ref="B180:B181"/>
    <mergeCell ref="C180:J180"/>
    <mergeCell ref="C181:D181"/>
    <mergeCell ref="E181:F181"/>
    <mergeCell ref="G181:H181"/>
    <mergeCell ref="I181:J181"/>
    <mergeCell ref="C184:D184"/>
    <mergeCell ref="E184:F184"/>
    <mergeCell ref="G184:H184"/>
    <mergeCell ref="I184:J184"/>
    <mergeCell ref="C185:D185"/>
    <mergeCell ref="E185:F185"/>
    <mergeCell ref="G185:H185"/>
    <mergeCell ref="I185:J185"/>
    <mergeCell ref="C182:D182"/>
    <mergeCell ref="E182:F182"/>
    <mergeCell ref="G182:H182"/>
    <mergeCell ref="I182:J182"/>
    <mergeCell ref="C183:D183"/>
    <mergeCell ref="E183:F183"/>
    <mergeCell ref="G183:H183"/>
    <mergeCell ref="I183:J183"/>
    <mergeCell ref="A201:B201"/>
    <mergeCell ref="A199:B199"/>
    <mergeCell ref="A200:B200"/>
    <mergeCell ref="A198:B198"/>
    <mergeCell ref="A190:J190"/>
    <mergeCell ref="A191:J191"/>
    <mergeCell ref="C187:D187"/>
    <mergeCell ref="E187:F187"/>
    <mergeCell ref="G187:H187"/>
    <mergeCell ref="I187:J187"/>
  </mergeCells>
  <phoneticPr fontId="1"/>
  <printOptions horizontalCentered="1"/>
  <pageMargins left="0.23622047244094491" right="0.23622047244094491" top="0.15748031496062992" bottom="0.15748031496062992" header="0.11811023622047245" footer="0.11811023622047245"/>
  <pageSetup paperSize="9" scale="47" fitToHeight="0" orientation="portrait" verticalDpi="1200" r:id="rId1"/>
  <rowBreaks count="2" manualBreakCount="2">
    <brk id="59" max="14" man="1"/>
    <brk id="140"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AC0FDAF3DBCDB478E9A81F2EC834089" ma:contentTypeVersion="10" ma:contentTypeDescription="新しいドキュメントを作成します。" ma:contentTypeScope="" ma:versionID="0ca74b56934cf808c2d79b000cf9706c">
  <xsd:schema xmlns:xsd="http://www.w3.org/2001/XMLSchema" xmlns:xs="http://www.w3.org/2001/XMLSchema" xmlns:p="http://schemas.microsoft.com/office/2006/metadata/properties" xmlns:ns2="d5964d61-282e-44d3-bef7-fd708fca715d" targetNamespace="http://schemas.microsoft.com/office/2006/metadata/properties" ma:root="true" ma:fieldsID="6f5e0ed45620316a519f27e7f4c354c2" ns2:_="">
    <xsd:import namespace="d5964d61-282e-44d3-bef7-fd708fca71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64d61-282e-44d3-bef7-fd708fca71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e896fd16-46e3-418c-8246-55df120d7ad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964d61-282e-44d3-bef7-fd708fca715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7C8170-1935-4E31-995F-74EE367B98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64d61-282e-44d3-bef7-fd708fca7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0B8475-DC2B-49FE-AB19-B6DC4DF8B46E}">
  <ds:schemaRef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terms/"/>
    <ds:schemaRef ds:uri="http://www.w3.org/XML/1998/namespace"/>
    <ds:schemaRef ds:uri="d5964d61-282e-44d3-bef7-fd708fca715d"/>
    <ds:schemaRef ds:uri="http://purl.org/dc/dcmitype/"/>
  </ds:schemaRefs>
</ds:datastoreItem>
</file>

<file path=customXml/itemProps3.xml><?xml version="1.0" encoding="utf-8"?>
<ds:datastoreItem xmlns:ds="http://schemas.openxmlformats.org/officeDocument/2006/customXml" ds:itemID="{A59561DB-8BAD-4601-82E3-5862D7AC66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23</vt:i4>
      </vt:variant>
    </vt:vector>
  </HeadingPairs>
  <TitlesOfParts>
    <vt:vector size="28" baseType="lpstr">
      <vt:lpstr>Contents</vt:lpstr>
      <vt:lpstr>Environment</vt:lpstr>
      <vt:lpstr>Environmental Business</vt:lpstr>
      <vt:lpstr>Social</vt:lpstr>
      <vt:lpstr>Governance</vt:lpstr>
      <vt:lpstr>Environment_Climate_Change_Data</vt:lpstr>
      <vt:lpstr>Environment_Efficient_Use_of_Resources_Data</vt:lpstr>
      <vt:lpstr>Environment_Environmental_Management_Systems_EMS</vt:lpstr>
      <vt:lpstr>Environment_Prevention_of_Pollution_Data</vt:lpstr>
      <vt:lpstr>Environment_Water_Resources_Data</vt:lpstr>
      <vt:lpstr>Environmental_Business_Certified_data</vt:lpstr>
      <vt:lpstr>Environmental_Business_Equity_Share_of_Oil_and_Gas_Upstream_Production</vt:lpstr>
      <vt:lpstr>Environmental_Business_LNG_Related_Data</vt:lpstr>
      <vt:lpstr>Environmental_Business_Power_Related_Data</vt:lpstr>
      <vt:lpstr>Environmental_Business_Real_Estate_Related_Data</vt:lpstr>
      <vt:lpstr>Governance_Board_of_Directors</vt:lpstr>
      <vt:lpstr>Governance_Compliance</vt:lpstr>
      <vt:lpstr>Governance_Remuneration_for_Directors__etc.</vt:lpstr>
      <vt:lpstr>Environment!Print_Area</vt:lpstr>
      <vt:lpstr>'Environmental Business'!Print_Area</vt:lpstr>
      <vt:lpstr>Governance!Print_Area</vt:lpstr>
      <vt:lpstr>Social!Print_Area</vt:lpstr>
      <vt:lpstr>Social_Community_Reference_Data</vt:lpstr>
      <vt:lpstr>Social_Diversity_Management_Relevant_Data</vt:lpstr>
      <vt:lpstr>Social_Human_Resource_Development_and_Training_Data</vt:lpstr>
      <vt:lpstr>Social_Human_Resource_Management_Basic_Data</vt:lpstr>
      <vt:lpstr>Social_Occupational_Safety_and_Health_Data__Consolidated_and_Non_Consolidated_Basis</vt:lpstr>
      <vt:lpstr>Social_Supply_Chain_Management_Related_Data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Mitsubishi Corporation ESG Data 2025</dc:title>
  <dc:subject/>
  <dc:creator/>
  <cp:keywords/>
  <dc:description/>
  <cp:lastModifiedBy/>
  <cp:revision>1</cp:revision>
  <dcterms:created xsi:type="dcterms:W3CDTF">2025-07-31T01:37:46Z</dcterms:created>
  <dcterms:modified xsi:type="dcterms:W3CDTF">2026-09-15T10:03:08Z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0x010100DAC0FDAF3DBCDB478E9A81F2EC834089</vt:lpwstr>
  </property>
</Properties>
</file>