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xr:revisionPtr revIDLastSave="1161" documentId="1_{9D8D9BD2-BFE2-4E9A-A4BB-5E1ACB046D54}" xr6:coauthVersionLast="47" xr6:coauthVersionMax="47" xr10:uidLastSave="{5B027D33-5163-471A-B1E8-1C534F0FC510}"/>
  <workbookProtection workbookAlgorithmName="SHA-512" workbookHashValue="/LOSbo6dQxbcpEjDK1dH5xct/KEsvqKHf+v7ZYCrvPYjQxOv+rSsuaP5WMFqw+aXzqSKxiYNuObSvaIalMrhNQ==" workbookSaltValue="tH6HxSXvgNMwBg4InVsyTg==" workbookSpinCount="100000" lockStructure="1"/>
  <bookViews>
    <workbookView xWindow="-108" yWindow="-108" windowWidth="23256" windowHeight="13896" xr2:uid="{A0B2BCCB-4F21-48A4-BF85-ED365544541A}"/>
  </bookViews>
  <sheets>
    <sheet name="【目次】" sheetId="13" r:id="rId1"/>
    <sheet name="【環境】" sheetId="14" r:id="rId2"/>
    <sheet name="【環境ビジネス】" sheetId="18" r:id="rId3"/>
    <sheet name="【ガバナンス】" sheetId="33" r:id="rId4"/>
    <sheet name="【社会】" sheetId="30" r:id="rId5"/>
  </sheets>
  <definedNames>
    <definedName name="【Environment】Climate_Change_Data">#REF!</definedName>
    <definedName name="【Environment】Efficient_Use_of_Resources_Data">#REF!</definedName>
    <definedName name="【Environment】Environmental_Management_Systems__EMS">" "</definedName>
    <definedName name="【Environment】EnvironmentalManagementSystems_EMS">#REF!</definedName>
    <definedName name="【Environment】Prevention_of_Pollution_Data">#REF!</definedName>
    <definedName name="【Environment】Water_Resources_Data">#REF!</definedName>
    <definedName name="【EnvironmentalBusiness】Equity_Share_of_Oil_and_Gas_Upstream_Production">#REF!</definedName>
    <definedName name="【EnvironmentalBusiness】LNG_related_Data">#REF!</definedName>
    <definedName name="【EnvironmentalBusiness】Power_related_data">#REF!</definedName>
    <definedName name="【EnvironmentalBusiness】Real_estate_related_data">#REF!</definedName>
    <definedName name="【EnvironmentalBusiness】Related_data">#REF!</definedName>
    <definedName name="【Governance】Advisory_Bodies_to_the_Board_of_Directors_after_2024_Ordinary_General_Meeting_of_Shareholders_held_in_June_2024">#REF!</definedName>
    <definedName name="【Governance】Board_of_Directors">#REF!</definedName>
    <definedName name="【Governance】Calculation_Method_for_Performance_Linked_Remuneration">#REF!</definedName>
    <definedName name="【Governance】Compliance">#REF!</definedName>
    <definedName name="【Social】Community_Reference_Data">#REF!</definedName>
    <definedName name="【Social】Diversity_Management_Relevant_Data">#REF!</definedName>
    <definedName name="【Social】Human_Resource_Development_and_Training_Data">#REF!</definedName>
    <definedName name="【Social】Human_Resource_Management_Basic_Data">#REF!</definedName>
    <definedName name="【Social】Occupational_Safety_and_Health_Data__Consolidated_and_Non_Consolidated_Basis">#REF!</definedName>
    <definedName name="【Social】Supply_Chain_Management_Related_data">#REF!</definedName>
    <definedName name="【ガバナンス】コンプライアンス">【ガバナンス】!$A$203</definedName>
    <definedName name="【ガバナンス】取締役の報酬など">【ガバナンス】!$A$147</definedName>
    <definedName name="【ガバナンス】取締役会">【ガバナンス】!$A$2</definedName>
    <definedName name="【ガバナンス】取締役会の諮問機関_2024年6月開催2023年度定時株主総会以降">【ガバナンス】!$A$138</definedName>
    <definedName name="【環境】汚染防止関連データ">【環境】!$A$191</definedName>
    <definedName name="【環境】環境マネジメント">【環境】!$A$224</definedName>
    <definedName name="【環境】関連データ">【環境】!#REF!</definedName>
    <definedName name="【環境】気候変動関連データ">【環境】!$A$12</definedName>
    <definedName name="【環境】資源有効活用関連データ">【環境】!$A$204</definedName>
    <definedName name="【環境】水資源関連データ">【環境】!$A$166</definedName>
    <definedName name="【環境ビジネス】LNG関連データ">【環境ビジネス】!$A$70</definedName>
    <definedName name="【環境ビジネス】石油・ガス上流持分生産量">【環境ビジネス】!$A$97</definedName>
    <definedName name="【環境ビジネス】電力関連データ">【環境ビジネス】!$A$2</definedName>
    <definedName name="【環境ビジネス】認証関連データ">【環境ビジネス】!$A$189</definedName>
    <definedName name="【環境ビジネス】不動産関連データ">【環境ビジネス】!$A$114</definedName>
    <definedName name="【社会】ウェルビーイング関連データ">【社会】!$A$226</definedName>
    <definedName name="【社会】コミュニティ関連データ">【社会】!$A$404</definedName>
    <definedName name="【社会】サプライチェーン・マネジメント関連データ">【社会】!$A$415</definedName>
    <definedName name="【社会】ダイバーシティ・マネジメント関連データ">【社会】!$A$128</definedName>
    <definedName name="【社会】人材開発関連データ">【社会】!$A$376</definedName>
    <definedName name="【社会】人事基本情報">【社会】!$A$6</definedName>
    <definedName name="Environmental_Management_Systems__EMS">" "</definedName>
    <definedName name="_xlnm.Print_Area" localSheetId="3">【ガバナンス】!$A$1:$Q$211</definedName>
    <definedName name="_xlnm.Print_Area" localSheetId="1">【環境】!$A$1:$N$266</definedName>
    <definedName name="_xlnm.Print_Area" localSheetId="2">【環境ビジネス】!$A$1:$I$212</definedName>
    <definedName name="_xlnm.Print_Area" localSheetId="4">【社会】!$A$1:$J$475</definedName>
    <definedName name="_xlnm.Print_Area" localSheetId="0">【目次】!$A$1:$C$30</definedName>
    <definedName name="認証関連データ">【環境ビジネス】!$A$189:$I$211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3" i="30" l="1"/>
  <c r="H111" i="30"/>
  <c r="H109" i="30"/>
  <c r="H107" i="30"/>
  <c r="H103" i="30"/>
  <c r="H104" i="30" s="1"/>
  <c r="H102" i="30"/>
  <c r="I70" i="30"/>
  <c r="I68" i="30"/>
  <c r="I65" i="30"/>
  <c r="I63" i="30"/>
  <c r="I60" i="30"/>
  <c r="I58" i="30"/>
  <c r="I51" i="30"/>
  <c r="I53" i="30" s="1"/>
  <c r="I55" i="30" l="1"/>
</calcChain>
</file>

<file path=xl/sharedStrings.xml><?xml version="1.0" encoding="utf-8"?>
<sst xmlns="http://schemas.openxmlformats.org/spreadsheetml/2006/main" count="2987" uniqueCount="1174">
  <si>
    <t>三菱商事 ESGデータ 2025</t>
    <phoneticPr fontId="1"/>
  </si>
  <si>
    <t>【環境】</t>
    <rPh sb="1" eb="3">
      <t>カンキョウ</t>
    </rPh>
    <phoneticPr fontId="1"/>
  </si>
  <si>
    <t>気候変動関連データ</t>
    <phoneticPr fontId="1"/>
  </si>
  <si>
    <t>水資源関連データ</t>
    <phoneticPr fontId="1"/>
  </si>
  <si>
    <t>汚染防止関連データ</t>
    <phoneticPr fontId="1"/>
  </si>
  <si>
    <t>資源有効活用関連データ</t>
    <phoneticPr fontId="1"/>
  </si>
  <si>
    <t>環境マネジメント</t>
    <phoneticPr fontId="1"/>
  </si>
  <si>
    <t>【環境ビジネス】</t>
    <rPh sb="1" eb="3">
      <t>カンキョウ</t>
    </rPh>
    <phoneticPr fontId="1"/>
  </si>
  <si>
    <t>電力関連データ</t>
    <rPh sb="0" eb="2">
      <t>デンリョク</t>
    </rPh>
    <phoneticPr fontId="1"/>
  </si>
  <si>
    <t>LNG関連データ</t>
    <rPh sb="3" eb="5">
      <t>カンレン</t>
    </rPh>
    <phoneticPr fontId="1"/>
  </si>
  <si>
    <t>石油・ガス上流持分生産量</t>
    <rPh sb="0" eb="2">
      <t>セキユ</t>
    </rPh>
    <rPh sb="5" eb="7">
      <t>ジョウリュウ</t>
    </rPh>
    <rPh sb="7" eb="8">
      <t>ジ</t>
    </rPh>
    <rPh sb="8" eb="9">
      <t>フン</t>
    </rPh>
    <rPh sb="9" eb="11">
      <t>セイサン</t>
    </rPh>
    <rPh sb="11" eb="12">
      <t>リョウ</t>
    </rPh>
    <phoneticPr fontId="1"/>
  </si>
  <si>
    <t>不動産関連データ</t>
    <rPh sb="0" eb="5">
      <t>フドウサンカンレン</t>
    </rPh>
    <phoneticPr fontId="1"/>
  </si>
  <si>
    <t>認証関連データ</t>
    <rPh sb="0" eb="2">
      <t>ニンショウ</t>
    </rPh>
    <rPh sb="2" eb="4">
      <t>カンレン</t>
    </rPh>
    <phoneticPr fontId="1"/>
  </si>
  <si>
    <t>【ガバナンス】</t>
    <phoneticPr fontId="1"/>
  </si>
  <si>
    <t>取締役会</t>
  </si>
  <si>
    <t>取締役の報酬など</t>
  </si>
  <si>
    <t>コンプライアンス</t>
  </si>
  <si>
    <t>【社会】</t>
    <rPh sb="1" eb="3">
      <t>シャカイ</t>
    </rPh>
    <phoneticPr fontId="1"/>
  </si>
  <si>
    <t>人事基本情報</t>
    <rPh sb="0" eb="2">
      <t>ジンジ</t>
    </rPh>
    <rPh sb="2" eb="4">
      <t>キホン</t>
    </rPh>
    <rPh sb="4" eb="6">
      <t>ジョウホウ</t>
    </rPh>
    <phoneticPr fontId="1"/>
  </si>
  <si>
    <t>ダイバーシティ・マネジメント関連データ</t>
    <rPh sb="14" eb="16">
      <t>カンレン</t>
    </rPh>
    <phoneticPr fontId="1"/>
  </si>
  <si>
    <t>ウェルビーイング関連データ</t>
  </si>
  <si>
    <t>人材開発関連データ</t>
    <rPh sb="4" eb="6">
      <t>カンレン</t>
    </rPh>
    <phoneticPr fontId="1"/>
  </si>
  <si>
    <t>コミュニティ関連データ</t>
    <rPh sb="6" eb="8">
      <t>カンレン</t>
    </rPh>
    <phoneticPr fontId="1"/>
  </si>
  <si>
    <t>サプライチェーン・マネジメント関連データ</t>
    <rPh sb="15" eb="17">
      <t>カンレン</t>
    </rPh>
    <phoneticPr fontId="1"/>
  </si>
  <si>
    <t>■ 単体の集計範囲</t>
    <phoneticPr fontId="1"/>
  </si>
  <si>
    <t>気候変動関連データ：本店、国内⽀社・⽀店・研修所など、その他事業所</t>
  </si>
  <si>
    <t xml:space="preserve">
それ以外のデータ：各欄ご参照</t>
    <phoneticPr fontId="1"/>
  </si>
  <si>
    <t>■ 連結の集計範囲</t>
    <phoneticPr fontId="1"/>
  </si>
  <si>
    <t>気候変動関連データ：三菱商事単体、子会社の100％の排出量、共同支配事業、共同支配企業及び関連会社の出資持分相当量（財務支配力基準※）
それ以外のデータ：当社単体、子会社、および共同支配事業（財務支配力基準、国内のみ）</t>
    <rPh sb="43" eb="44">
      <t>オヨ</t>
    </rPh>
    <rPh sb="45" eb="49">
      <t>カンレンガイシャ</t>
    </rPh>
    <phoneticPr fontId="1"/>
  </si>
  <si>
    <t>※2021～2023年度年実績はGHGプロトコルの出資比率基準、2024年度実績から財務支配力基準を採用して算定。尚、Scope1・2とScope3カテゴリー15の区分にあたって、GHG Protocol等の基準を参照していますが、一部当社としての判断を行使している場合もあります。2024年度から出資比率基準から財務支配力基準に変更したため、2023年度のScope1・2及びScope3カテゴリー11、15については財務支配力基準に基づき再算定した数値を参考値として記載しています。</t>
    <rPh sb="221" eb="222">
      <t>サイ</t>
    </rPh>
    <phoneticPr fontId="1"/>
  </si>
  <si>
    <t>■ 第三者保証</t>
    <phoneticPr fontId="1"/>
  </si>
  <si>
    <t>★の付された2024年度のデータは、独立した第三者であるデロイト トーマツ サステナビリティ（株）の保証を得ています。</t>
    <rPh sb="47" eb="48">
      <t>カブ</t>
    </rPh>
    <phoneticPr fontId="1"/>
  </si>
  <si>
    <t>温室効果ガス（GHG）</t>
    <phoneticPr fontId="1"/>
  </si>
  <si>
    <t>財務支配力基準</t>
    <phoneticPr fontId="1"/>
  </si>
  <si>
    <t>集計範囲</t>
  </si>
  <si>
    <t>単位</t>
  </si>
  <si>
    <t>2020年度</t>
    <phoneticPr fontId="1"/>
  </si>
  <si>
    <t>2021年度</t>
  </si>
  <si>
    <t>2022年度</t>
  </si>
  <si>
    <t>2023年度</t>
    <phoneticPr fontId="1"/>
  </si>
  <si>
    <t>2024年度</t>
    <rPh sb="4" eb="6">
      <t>ネンド</t>
    </rPh>
    <phoneticPr fontId="1"/>
  </si>
  <si>
    <t>保証</t>
    <rPh sb="0" eb="2">
      <t>ホショウ</t>
    </rPh>
    <phoneticPr fontId="1"/>
  </si>
  <si>
    <t>削減目標対象</t>
  </si>
  <si>
    <t>Scope 1・2</t>
    <phoneticPr fontId="1"/>
  </si>
  <si>
    <t>単体</t>
  </si>
  <si>
    <t>Scope 1・2合計</t>
    <phoneticPr fontId="1"/>
  </si>
  <si>
    <r>
      <t>万tCO</t>
    </r>
    <r>
      <rPr>
        <vertAlign val="subscript"/>
        <sz val="9"/>
        <rFont val="Yu Gothic UI"/>
        <family val="3"/>
        <charset val="128"/>
      </rPr>
      <t>2</t>
    </r>
    <r>
      <rPr>
        <sz val="9"/>
        <rFont val="Yu Gothic UI"/>
        <family val="3"/>
        <charset val="128"/>
      </rPr>
      <t>e</t>
    </r>
  </si>
  <si>
    <t>-</t>
    <phoneticPr fontId="1"/>
  </si>
  <si>
    <t>★</t>
    <phoneticPr fontId="1"/>
  </si>
  <si>
    <t>〇</t>
  </si>
  <si>
    <t>連結</t>
  </si>
  <si>
    <t>Scope 1（6.5ガス含）</t>
    <phoneticPr fontId="1"/>
  </si>
  <si>
    <r>
      <t>万tCO</t>
    </r>
    <r>
      <rPr>
        <vertAlign val="subscript"/>
        <sz val="9"/>
        <rFont val="Yu Gothic UI"/>
        <family val="3"/>
        <charset val="128"/>
      </rPr>
      <t>2</t>
    </r>
    <r>
      <rPr>
        <sz val="9"/>
        <rFont val="Yu Gothic UI"/>
        <family val="3"/>
        <charset val="128"/>
      </rPr>
      <t>e</t>
    </r>
    <rPh sb="0" eb="1">
      <t>マン</t>
    </rPh>
    <phoneticPr fontId="1"/>
  </si>
  <si>
    <t>Scope 2</t>
    <phoneticPr fontId="1"/>
  </si>
  <si>
    <t>出資比率基準</t>
    <phoneticPr fontId="1"/>
  </si>
  <si>
    <t>2020年度</t>
  </si>
  <si>
    <t>【参考値】リステート値</t>
  </si>
  <si>
    <t>-</t>
  </si>
  <si>
    <t>Scope 1・2合計</t>
  </si>
  <si>
    <t>【参考値】リステート値</t>
    <rPh sb="1" eb="3">
      <t>サンコウ</t>
    </rPh>
    <rPh sb="3" eb="4">
      <t>アタイ</t>
    </rPh>
    <rPh sb="10" eb="11">
      <t>チ</t>
    </rPh>
    <phoneticPr fontId="1"/>
  </si>
  <si>
    <t>‐</t>
    <phoneticPr fontId="1"/>
  </si>
  <si>
    <t>財務支配力基準</t>
    <rPh sb="0" eb="2">
      <t>ザイム</t>
    </rPh>
    <rPh sb="2" eb="5">
      <t>シハイリョク</t>
    </rPh>
    <rPh sb="5" eb="7">
      <t>キジュン</t>
    </rPh>
    <phoneticPr fontId="1"/>
  </si>
  <si>
    <t>Scope 1・2 
セグメント別排出量</t>
    <phoneticPr fontId="1"/>
  </si>
  <si>
    <t>地球環境エネルギーグループ</t>
    <rPh sb="0" eb="4">
      <t>チキュウカンキョウ</t>
    </rPh>
    <phoneticPr fontId="1"/>
  </si>
  <si>
    <t>マテリアルソリューショングループ</t>
    <phoneticPr fontId="1"/>
  </si>
  <si>
    <t>金属資源グループ</t>
    <phoneticPr fontId="1"/>
  </si>
  <si>
    <t>社会インフラグループ</t>
    <rPh sb="0" eb="2">
      <t>シャカイ</t>
    </rPh>
    <phoneticPr fontId="1"/>
  </si>
  <si>
    <t>モビリティグループ</t>
    <phoneticPr fontId="1"/>
  </si>
  <si>
    <t>食品産業グループ</t>
    <phoneticPr fontId="1"/>
  </si>
  <si>
    <t>S.L.C.グループ</t>
    <phoneticPr fontId="1"/>
  </si>
  <si>
    <t>電力ソリューショングループ</t>
    <phoneticPr fontId="1"/>
  </si>
  <si>
    <t>コーポレートスタッフ部門</t>
    <phoneticPr fontId="1"/>
  </si>
  <si>
    <t>合計</t>
  </si>
  <si>
    <t>万tCO2e</t>
    <phoneticPr fontId="1"/>
  </si>
  <si>
    <t>天然ガスグループ</t>
  </si>
  <si>
    <t>総合素材グループ</t>
  </si>
  <si>
    <t>化学ソリューショングループ</t>
    <rPh sb="0" eb="2">
      <t>カガク</t>
    </rPh>
    <phoneticPr fontId="1"/>
  </si>
  <si>
    <t>金属資源グループ</t>
  </si>
  <si>
    <t>産業インフラグループ</t>
  </si>
  <si>
    <t>自動車・モビリティグループ</t>
  </si>
  <si>
    <t>食品産業グループ</t>
  </si>
  <si>
    <t>コンシューマー産業グループ</t>
  </si>
  <si>
    <t>電力ソリューショングループ</t>
  </si>
  <si>
    <t>複合都市開発グループ</t>
  </si>
  <si>
    <t>コーポレートスタッフ部門</t>
  </si>
  <si>
    <t>排出源となる主な事業</t>
    <rPh sb="8" eb="10">
      <t>ジギョウ</t>
    </rPh>
    <phoneticPr fontId="1"/>
  </si>
  <si>
    <t>Scope 3</t>
    <phoneticPr fontId="1"/>
  </si>
  <si>
    <t>カテゴリー4
（輸送、配送（上流））</t>
    <phoneticPr fontId="1"/>
  </si>
  <si>
    <t>連結</t>
    <phoneticPr fontId="1"/>
  </si>
  <si>
    <t>カテゴリー1
（購入した製品・サービス）</t>
    <phoneticPr fontId="1"/>
  </si>
  <si>
    <t>化学品トレーディング事業、
鉄鋼トレーディング事業</t>
    <rPh sb="14" eb="16">
      <t>テッコウ</t>
    </rPh>
    <rPh sb="23" eb="25">
      <t>ジギョウ</t>
    </rPh>
    <phoneticPr fontId="1"/>
  </si>
  <si>
    <t>カテゴリー2
（資本財）</t>
    <phoneticPr fontId="1"/>
  </si>
  <si>
    <t>カテゴリー3
（Scope1,2に含まれない燃料及びエネルギー関連活動）</t>
    <phoneticPr fontId="1"/>
  </si>
  <si>
    <t>カテゴリー5
（事業から出る廃棄物）</t>
    <phoneticPr fontId="1"/>
  </si>
  <si>
    <t>カテゴリー6
（出張）</t>
    <phoneticPr fontId="1"/>
  </si>
  <si>
    <t>カテゴリー7
（雇用者の通勤）</t>
    <phoneticPr fontId="1"/>
  </si>
  <si>
    <t>カテゴリー8
（リース資産（上流））</t>
    <phoneticPr fontId="1"/>
  </si>
  <si>
    <t>カテゴリー9
（輸送、配送（下流））</t>
    <phoneticPr fontId="1"/>
  </si>
  <si>
    <t>カテゴリー10
（販売した製品の加工）</t>
    <phoneticPr fontId="1"/>
  </si>
  <si>
    <t>原料炭開発事業、金属資源事業</t>
    <rPh sb="3" eb="7">
      <t>カイハツジギョウ</t>
    </rPh>
    <rPh sb="8" eb="12">
      <t>キンゾクシゲン</t>
    </rPh>
    <rPh sb="12" eb="14">
      <t>ジギョウ</t>
    </rPh>
    <phoneticPr fontId="1"/>
  </si>
  <si>
    <t>カテゴリー11
（販売した製品の使用）</t>
    <phoneticPr fontId="1"/>
  </si>
  <si>
    <t>EPC事業、天然ガス開発・
液化事業、
天然ガス／LNGトレーディング事業</t>
    <rPh sb="3" eb="5">
      <t>ジギョウ</t>
    </rPh>
    <rPh sb="6" eb="8">
      <t>テンネン</t>
    </rPh>
    <rPh sb="10" eb="12">
      <t>カイハツ</t>
    </rPh>
    <rPh sb="14" eb="16">
      <t>エキカ</t>
    </rPh>
    <rPh sb="16" eb="18">
      <t>ジギョウ</t>
    </rPh>
    <rPh sb="20" eb="22">
      <t>テンネン</t>
    </rPh>
    <rPh sb="35" eb="37">
      <t>ジギョウ</t>
    </rPh>
    <phoneticPr fontId="1"/>
  </si>
  <si>
    <t>カテゴリー12
（販売した製品の廃棄）</t>
    <phoneticPr fontId="1"/>
  </si>
  <si>
    <t>カテゴリー13
（リース資産（下流））</t>
    <phoneticPr fontId="1"/>
  </si>
  <si>
    <t>カテゴリー14
（フランチャイズ）</t>
    <phoneticPr fontId="1"/>
  </si>
  <si>
    <t>カテゴリー15
（投資）</t>
    <phoneticPr fontId="1"/>
  </si>
  <si>
    <t>○</t>
    <phoneticPr fontId="1"/>
  </si>
  <si>
    <t>合計</t>
    <rPh sb="0" eb="2">
      <t>ゴウケイ</t>
    </rPh>
    <phoneticPr fontId="1"/>
  </si>
  <si>
    <t>・Scope3のカテゴリー1、2、4、6、7、8、10、12、13、14の一部のデータについては、財務会計情報を基に排出量を拡大推計を用いて算定しています。</t>
    <phoneticPr fontId="1"/>
  </si>
  <si>
    <t>・「Corporate Value Chain (Scope3) Accounting and Reporting Standard）」（GHGプロトコル）、および「サプライチェーンを通じた温室効果ガス排出量算定に関する基本ガイドラインver.2.6」（環境省・経済産業省発行）を主な参照先として算定しています。</t>
    <phoneticPr fontId="1"/>
  </si>
  <si>
    <r>
      <t>・排出原単位のデータベースは、「サプライチェーンを通じた組織の温室効果ガス排出等の算定のための排出原単位データベース（Ver3.4）」（環境省）、「LCIデータベース IDEA version 3.4」（国立研究開発法人 産業技術総合研究所 安全科学研究部門 IDEAラボ 一般社団法人サステナブル経営推進機構）およびSHK制度（地球温暖化対策の推進に関する法律に基づく温室効果ガス排出量算定・報告・公表制度</t>
    </r>
    <r>
      <rPr>
        <sz val="9"/>
        <rFont val="ＭＳ 明朝"/>
        <family val="1"/>
        <charset val="128"/>
      </rPr>
      <t>​</t>
    </r>
    <r>
      <rPr>
        <sz val="9"/>
        <rFont val="Yu Gothic UI"/>
        <family val="3"/>
        <charset val="128"/>
      </rPr>
      <t>）の排出原単位を使用しています。</t>
    </r>
    <phoneticPr fontId="1"/>
  </si>
  <si>
    <t>・内部取引により、集計範囲に含まれる会社間で同一の排出源に対するダブルカウントが明らかな場合には、算定対象から除外しています。</t>
  </si>
  <si>
    <t>・区別が困難な場合を除き、グロス計上している取引を算定対象とし、ネット計上している取引（代行手数料のみ収益計上する代行取引等）は算定対象から除外しています。</t>
    <phoneticPr fontId="1"/>
  </si>
  <si>
    <t>・第三者が生産・製造・加工した商品を当社が購入し販売する売買取引のうち、加工業者や最終消費者が確認できない、所謂トレーダーとの取引は、算定対象から除外しています。</t>
    <phoneticPr fontId="1"/>
  </si>
  <si>
    <t>・カテゴリー4（単体）：エネルギーの使用の合理化及び非化石エネルギーへの転換等に関する法律（省エネ法）に準拠し、当社を荷主とする国内輸送に関わるものを対象にしています（廃棄物輸送を含む）。</t>
    <rPh sb="8" eb="10">
      <t>タンタイ</t>
    </rPh>
    <phoneticPr fontId="1"/>
  </si>
  <si>
    <t>・カテゴリー9：カテゴリ4の排出量を基に、自社荷主・他者荷主の取扱い割合を考慮し推計しています。</t>
    <phoneticPr fontId="1"/>
  </si>
  <si>
    <t>・カテゴリー10：鉄鋼原料である鉄鉱石および原料炭については、粗鋼生産時の排出量を重量比率で按分し算定しています。</t>
    <phoneticPr fontId="1"/>
  </si>
  <si>
    <t>・カテゴリー15：関連会社および共同支配企業のScope 1・2を対象として算出しています。</t>
    <phoneticPr fontId="1"/>
  </si>
  <si>
    <t>【参考値】</t>
    <phoneticPr fontId="1"/>
  </si>
  <si>
    <t xml:space="preserve">リステート値（Scope1（6.5ガス含）、Scope1・2合計）：2023年度Scope１の前年度対比増加は、主に6.5ガスの排出係数変更に伴うものであり、当該影響等を勘案した場合の2021年度及び2022年度のリステート値を記載。
</t>
    <phoneticPr fontId="1"/>
  </si>
  <si>
    <t>2023年度</t>
  </si>
  <si>
    <t>備考</t>
  </si>
  <si>
    <t>Scope 3 カテゴリ―11
セグメント別排出量</t>
    <rPh sb="21" eb="22">
      <t>ベツ</t>
    </rPh>
    <rPh sb="22" eb="25">
      <t>ハイシュツリョウ</t>
    </rPh>
    <phoneticPr fontId="1"/>
  </si>
  <si>
    <t>地球環境エネルギーグループ</t>
    <rPh sb="0" eb="2">
      <t>チキュウ</t>
    </rPh>
    <rPh sb="2" eb="4">
      <t>カンキョウ</t>
    </rPh>
    <phoneticPr fontId="1"/>
  </si>
  <si>
    <t>コーポレートスタッフ部門</t>
    <rPh sb="10" eb="12">
      <t>ブモン</t>
    </rPh>
    <phoneticPr fontId="1"/>
  </si>
  <si>
    <t>Scope 1（6.5ガス）</t>
    <phoneticPr fontId="1"/>
  </si>
  <si>
    <r>
      <t>二酸化炭素（CO</t>
    </r>
    <r>
      <rPr>
        <vertAlign val="subscript"/>
        <sz val="9"/>
        <rFont val="Yu Gothic UI"/>
        <family val="3"/>
        <charset val="128"/>
      </rPr>
      <t>2</t>
    </r>
    <r>
      <rPr>
        <sz val="9"/>
        <rFont val="Yu Gothic UI"/>
        <family val="3"/>
        <charset val="128"/>
      </rPr>
      <t>）</t>
    </r>
  </si>
  <si>
    <t>‐</t>
  </si>
  <si>
    <r>
      <t>メタン（CH</t>
    </r>
    <r>
      <rPr>
        <vertAlign val="subscript"/>
        <sz val="9"/>
        <rFont val="Yu Gothic UI"/>
        <family val="3"/>
        <charset val="128"/>
      </rPr>
      <t>4</t>
    </r>
    <r>
      <rPr>
        <sz val="9"/>
        <rFont val="Yu Gothic UI"/>
        <family val="3"/>
        <charset val="128"/>
      </rPr>
      <t>）</t>
    </r>
  </si>
  <si>
    <r>
      <t>一酸化二窒素（N</t>
    </r>
    <r>
      <rPr>
        <vertAlign val="subscript"/>
        <sz val="9"/>
        <rFont val="Yu Gothic UI"/>
        <family val="3"/>
        <charset val="128"/>
      </rPr>
      <t>2</t>
    </r>
    <r>
      <rPr>
        <sz val="9"/>
        <rFont val="Yu Gothic UI"/>
        <family val="3"/>
        <charset val="128"/>
      </rPr>
      <t>O）</t>
    </r>
  </si>
  <si>
    <r>
      <t>ハイドロフルオロカーボン（HFC</t>
    </r>
    <r>
      <rPr>
        <vertAlign val="subscript"/>
        <sz val="9"/>
        <rFont val="Yu Gothic UI"/>
        <family val="3"/>
        <charset val="128"/>
      </rPr>
      <t>s</t>
    </r>
    <r>
      <rPr>
        <sz val="9"/>
        <rFont val="Yu Gothic UI"/>
        <family val="3"/>
        <charset val="128"/>
      </rPr>
      <t>）</t>
    </r>
    <phoneticPr fontId="1"/>
  </si>
  <si>
    <r>
      <t>パーフルオロカーボン（PFC</t>
    </r>
    <r>
      <rPr>
        <vertAlign val="subscript"/>
        <sz val="9"/>
        <rFont val="Yu Gothic UI"/>
        <family val="3"/>
        <charset val="128"/>
      </rPr>
      <t>s</t>
    </r>
    <r>
      <rPr>
        <sz val="9"/>
        <rFont val="Yu Gothic UI"/>
        <family val="3"/>
        <charset val="128"/>
      </rPr>
      <t>）</t>
    </r>
    <phoneticPr fontId="1"/>
  </si>
  <si>
    <r>
      <t>六ふっ化硫黄（SF</t>
    </r>
    <r>
      <rPr>
        <vertAlign val="subscript"/>
        <sz val="9"/>
        <rFont val="Yu Gothic UI"/>
        <family val="3"/>
        <charset val="128"/>
      </rPr>
      <t>6</t>
    </r>
    <r>
      <rPr>
        <sz val="9"/>
        <rFont val="Yu Gothic UI"/>
        <family val="3"/>
        <charset val="128"/>
      </rPr>
      <t>）</t>
    </r>
  </si>
  <si>
    <r>
      <t>三ふっ化窒素（NF</t>
    </r>
    <r>
      <rPr>
        <vertAlign val="subscript"/>
        <sz val="9"/>
        <rFont val="Yu Gothic UI"/>
        <family val="3"/>
        <charset val="128"/>
      </rPr>
      <t>3</t>
    </r>
    <r>
      <rPr>
        <sz val="9"/>
        <rFont val="Yu Gothic UI"/>
        <family val="3"/>
        <charset val="128"/>
      </rPr>
      <t>）</t>
    </r>
  </si>
  <si>
    <t>削減貢献量</t>
    <phoneticPr fontId="1"/>
  </si>
  <si>
    <t>当社の削減貢献量</t>
    <rPh sb="0" eb="2">
      <t>トウシャ</t>
    </rPh>
    <rPh sb="3" eb="8">
      <t>サクゲンコウケンリョウ</t>
    </rPh>
    <phoneticPr fontId="1"/>
  </si>
  <si>
    <t>【評価期間：ストックベース（単年）】</t>
    <phoneticPr fontId="1"/>
  </si>
  <si>
    <t>評価対象商材</t>
    <phoneticPr fontId="1"/>
  </si>
  <si>
    <t>貢献内容</t>
    <rPh sb="0" eb="4">
      <t>コウケンナイヨウ</t>
    </rPh>
    <phoneticPr fontId="1"/>
  </si>
  <si>
    <t>最終製品</t>
    <rPh sb="0" eb="4">
      <t>サイシュウセイヒン</t>
    </rPh>
    <phoneticPr fontId="1"/>
  </si>
  <si>
    <t>ベースライン</t>
    <phoneticPr fontId="1"/>
  </si>
  <si>
    <t>算出式</t>
    <rPh sb="0" eb="3">
      <t>サンシュツシキ</t>
    </rPh>
    <phoneticPr fontId="1"/>
  </si>
  <si>
    <t>単位</t>
    <rPh sb="0" eb="2">
      <t>タンイ</t>
    </rPh>
    <phoneticPr fontId="1"/>
  </si>
  <si>
    <t>2021年度</t>
    <phoneticPr fontId="1"/>
  </si>
  <si>
    <t>太陽光発電</t>
    <phoneticPr fontId="1"/>
  </si>
  <si>
    <t>再生可能エネルギーを
創出することによる貢献</t>
    <phoneticPr fontId="1"/>
  </si>
  <si>
    <t>各国のエネルギーミックス</t>
    <phoneticPr fontId="1"/>
  </si>
  <si>
    <r>
      <t>発電設備容量[MW/年] × 24時間 × 365日 ×設備利用率×
排出係数[tCO</t>
    </r>
    <r>
      <rPr>
        <vertAlign val="subscript"/>
        <sz val="9"/>
        <rFont val="Yu Gothic UI"/>
        <family val="3"/>
        <charset val="128"/>
      </rPr>
      <t>2</t>
    </r>
    <r>
      <rPr>
        <sz val="9"/>
        <rFont val="Yu Gothic UI"/>
        <family val="3"/>
        <charset val="128"/>
      </rPr>
      <t>/MWh] 
× 当社持分比率
（排出の大部分を占める運用段階の削減貢献量のみを算定）</t>
    </r>
    <phoneticPr fontId="1"/>
  </si>
  <si>
    <r>
      <t>千tCO</t>
    </r>
    <r>
      <rPr>
        <vertAlign val="subscript"/>
        <sz val="9"/>
        <rFont val="Yu Gothic UI"/>
        <family val="3"/>
        <charset val="128"/>
      </rPr>
      <t>2</t>
    </r>
    <r>
      <rPr>
        <sz val="9"/>
        <rFont val="Yu Gothic UI"/>
        <family val="3"/>
        <charset val="128"/>
      </rPr>
      <t>e</t>
    </r>
    <phoneticPr fontId="1"/>
  </si>
  <si>
    <t>陸上風力発電</t>
  </si>
  <si>
    <t>地熱発電</t>
  </si>
  <si>
    <t>水力発電</t>
  </si>
  <si>
    <t>バイオマス発電</t>
    <phoneticPr fontId="1"/>
  </si>
  <si>
    <t>洋上風力発電</t>
  </si>
  <si>
    <t>カーボンクレジット
（植生）</t>
    <phoneticPr fontId="1"/>
  </si>
  <si>
    <r>
      <t>農家の牧畜の見直し・改善を通じて、過去の伐採や過放牧によって消失した原生林を再生し、大気中のCO</t>
    </r>
    <r>
      <rPr>
        <vertAlign val="subscript"/>
        <sz val="9"/>
        <rFont val="Yu Gothic UI"/>
        <family val="3"/>
        <charset val="128"/>
      </rPr>
      <t>2</t>
    </r>
    <r>
      <rPr>
        <sz val="9"/>
        <rFont val="Yu Gothic UI"/>
        <family val="3"/>
        <charset val="128"/>
      </rPr>
      <t>を吸収・固着することによる貢献
※当社が関与したプロジェクトにより創出したカーボンクレジットであり、当社が他社から購入したクレジットなどは含まれていません</t>
    </r>
    <phoneticPr fontId="1"/>
  </si>
  <si>
    <t>原始林再生プロジェクトにより創出されたクレジット × 当社持分比率</t>
    <phoneticPr fontId="1"/>
  </si>
  <si>
    <t>カーボンクレジット
（水田中干延長メタン削減）</t>
    <phoneticPr fontId="1"/>
  </si>
  <si>
    <t>水稲の栽培期間中に水田の水を抜いて田面を乾かす「中干し」の実施期間を従来よりも延長することで、土壌からの温室効果ガス（CH4）排出量を抑制する貢献
※当社が関与したプロジェクトにより創出したカーボンクレジットであり、当社が他社から購入したクレジットなどは含まれていません</t>
    <phoneticPr fontId="1"/>
  </si>
  <si>
    <t xml:space="preserve">水田中干延長メタン削減プロジェクトにより創出されたクレジット </t>
    <phoneticPr fontId="1"/>
  </si>
  <si>
    <t>保有船への帆の搭載</t>
    <rPh sb="0" eb="3">
      <t>ホユウセン</t>
    </rPh>
    <rPh sb="5" eb="6">
      <t>ホ</t>
    </rPh>
    <rPh sb="7" eb="9">
      <t>トウサイ</t>
    </rPh>
    <phoneticPr fontId="1"/>
  </si>
  <si>
    <t>次世代型の「帆」を搭載することで海上物流の燃料消費削減に貢献</t>
    <phoneticPr fontId="1"/>
  </si>
  <si>
    <t>海上貨物船向けの次世代型帆</t>
    <phoneticPr fontId="1"/>
  </si>
  <si>
    <t>貨物船のCO₂排出係数[tCO₂] × 次世代型帆によるCO₂排出量削減効果(%) × 年間燃料消費量(t) × 次世代型帆の搭載数(本) 
× 運航稼働率(%)</t>
    <phoneticPr fontId="1"/>
  </si>
  <si>
    <t>物流の効率化</t>
    <rPh sb="0" eb="2">
      <t>ブツリュウ</t>
    </rPh>
    <rPh sb="3" eb="5">
      <t>コウリツ</t>
    </rPh>
    <rPh sb="5" eb="6">
      <t>カ</t>
    </rPh>
    <phoneticPr fontId="1"/>
  </si>
  <si>
    <t>Smariで取り組む、既存物流網の、返品などの消費者配送を合理化し、トラックの走行に伴うCO2排出を削減する貢献</t>
    <phoneticPr fontId="1"/>
  </si>
  <si>
    <t>1件あたりの配送に伴う3tトラックCO2排出量[t・km CO2] 
× 年間利用件数</t>
    <phoneticPr fontId="1"/>
  </si>
  <si>
    <t>削減貢献量【評価期間：フローベース（ライフタイム）】</t>
    <phoneticPr fontId="1"/>
  </si>
  <si>
    <t>2024年度</t>
    <phoneticPr fontId="1"/>
  </si>
  <si>
    <t>アルミ</t>
  </si>
  <si>
    <t>EVのボディなどに必須であるアルミを供給することによる貢献</t>
  </si>
  <si>
    <t>EV</t>
  </si>
  <si>
    <t>ガソリン車</t>
    <phoneticPr fontId="1"/>
  </si>
  <si>
    <r>
      <t>（ガソリン車のライフタイム排出量 [tCO</t>
    </r>
    <r>
      <rPr>
        <vertAlign val="subscript"/>
        <sz val="9"/>
        <rFont val="Yu Gothic UI"/>
        <family val="3"/>
        <charset val="128"/>
      </rPr>
      <t>2</t>
    </r>
    <r>
      <rPr>
        <sz val="9"/>
        <rFont val="Yu Gothic UI"/>
        <family val="3"/>
      </rPr>
      <t>] ー EVのライフタイム排出量 [tCO</t>
    </r>
    <r>
      <rPr>
        <vertAlign val="subscript"/>
        <sz val="9"/>
        <rFont val="Yu Gothic UI"/>
        <family val="3"/>
        <charset val="128"/>
      </rPr>
      <t>2</t>
    </r>
    <r>
      <rPr>
        <sz val="9"/>
        <rFont val="Yu Gothic UI"/>
        <family val="3"/>
      </rPr>
      <t>]）×当社のアルミが
組み込まれるEVの台数</t>
    </r>
    <phoneticPr fontId="1"/>
  </si>
  <si>
    <t>太陽光発電のフレーム、パネル、および風力発電のブレード、タワー、コネクタなどに必須となるアルミを供給することによる貢献</t>
    <phoneticPr fontId="1"/>
  </si>
  <si>
    <t>太陽光・風力発電設備</t>
    <phoneticPr fontId="1"/>
  </si>
  <si>
    <t>各国平均の
エネルギー
ミックス</t>
    <phoneticPr fontId="1"/>
  </si>
  <si>
    <r>
      <t>発電設備容量[MW] × 24時間 × 365日 × 設備利用率 ×排出係数[tCO</t>
    </r>
    <r>
      <rPr>
        <vertAlign val="subscript"/>
        <sz val="9"/>
        <rFont val="Yu Gothic UI"/>
        <family val="3"/>
        <charset val="128"/>
      </rPr>
      <t>2</t>
    </r>
    <r>
      <rPr>
        <sz val="9"/>
        <rFont val="Yu Gothic UI"/>
        <family val="3"/>
      </rPr>
      <t>/MWh] × 当社のアルミが組み込まれる太陽光・風力発電設備数量 × 耐用年数</t>
    </r>
    <phoneticPr fontId="1"/>
  </si>
  <si>
    <t>銅</t>
    <rPh sb="0" eb="1">
      <t>ドウ</t>
    </rPh>
    <phoneticPr fontId="1"/>
  </si>
  <si>
    <t>EVのバッテリー、モーター、ワイヤーなどに必須となる銅を
供給することによる貢献</t>
    <phoneticPr fontId="1"/>
  </si>
  <si>
    <t>EV</t>
    <phoneticPr fontId="1"/>
  </si>
  <si>
    <r>
      <t>（ガソリン車のライフタイム排出量 [tCO</t>
    </r>
    <r>
      <rPr>
        <vertAlign val="subscript"/>
        <sz val="9"/>
        <rFont val="Yu Gothic UI"/>
        <family val="3"/>
        <charset val="128"/>
      </rPr>
      <t>2</t>
    </r>
    <r>
      <rPr>
        <sz val="9"/>
        <rFont val="Yu Gothic UI"/>
        <family val="3"/>
      </rPr>
      <t>] ー EVのライフタイム排出量 [tCO</t>
    </r>
    <r>
      <rPr>
        <vertAlign val="subscript"/>
        <sz val="9"/>
        <rFont val="Yu Gothic UI"/>
        <family val="3"/>
        <charset val="128"/>
      </rPr>
      <t>2</t>
    </r>
    <r>
      <rPr>
        <sz val="9"/>
        <rFont val="Yu Gothic UI"/>
        <family val="3"/>
      </rPr>
      <t>]）×当社の銅が組み込まれるEVの台数</t>
    </r>
    <phoneticPr fontId="1"/>
  </si>
  <si>
    <t>太陽光発電の配線や太陽熱収集器、および風力発電の発電機や配線などに必須となる銅を供給することによる貢献</t>
  </si>
  <si>
    <t>各国平均の
エネルギーミックス</t>
    <phoneticPr fontId="1"/>
  </si>
  <si>
    <r>
      <t>発電設備容量[MW] × 24時間 × 365日 × 設備利用率 ×排出係数[tCO</t>
    </r>
    <r>
      <rPr>
        <vertAlign val="subscript"/>
        <sz val="9"/>
        <rFont val="Yu Gothic UI"/>
        <family val="3"/>
        <charset val="128"/>
      </rPr>
      <t>2</t>
    </r>
    <r>
      <rPr>
        <sz val="9"/>
        <rFont val="Yu Gothic UI"/>
        <family val="3"/>
      </rPr>
      <t>/MWh] × 当社の銅が組み込まれる太陽光・風力発電設備数量 × 耐用年数
（排出の大部分を占める運用段階の削減貢献量のみを算定）</t>
    </r>
    <phoneticPr fontId="1"/>
  </si>
  <si>
    <t>RO膜</t>
  </si>
  <si>
    <t>RO膜製品を用いて、海水淡水化における熱利用を
回避することによる貢献</t>
    <phoneticPr fontId="1"/>
  </si>
  <si>
    <t>RO膜による海水淡水化</t>
    <phoneticPr fontId="1"/>
  </si>
  <si>
    <t>蒸発法による
海水淡水化</t>
    <phoneticPr fontId="1"/>
  </si>
  <si>
    <r>
      <t>（蒸発法の海水淡水化によるライフタイム排出量[tCO</t>
    </r>
    <r>
      <rPr>
        <vertAlign val="subscript"/>
        <sz val="9"/>
        <rFont val="Yu Gothic UI"/>
        <family val="3"/>
        <charset val="128"/>
      </rPr>
      <t>2</t>
    </r>
    <r>
      <rPr>
        <sz val="9"/>
        <rFont val="Yu Gothic UI"/>
        <family val="3"/>
      </rPr>
      <t>] ー RO膜の海水淡水化によるライフタイム排出量[tCO</t>
    </r>
    <r>
      <rPr>
        <vertAlign val="subscript"/>
        <sz val="9"/>
        <rFont val="Yu Gothic UI"/>
        <family val="3"/>
        <charset val="128"/>
      </rPr>
      <t>2</t>
    </r>
    <r>
      <rPr>
        <sz val="9"/>
        <rFont val="Yu Gothic UI"/>
        <family val="3"/>
      </rPr>
      <t>]）× 販売数量(本) × 当社持分比率</t>
    </r>
    <phoneticPr fontId="1"/>
  </si>
  <si>
    <t>ニードルコークス</t>
  </si>
  <si>
    <t>GHGの排出量の少ない鋼材を製造する電炉の黒鉛電極に必須となるニードルコークスを供給することによる貢献</t>
    <phoneticPr fontId="1"/>
  </si>
  <si>
    <t>電炉鋼材
（電炉の黒鉛電極）</t>
    <phoneticPr fontId="1"/>
  </si>
  <si>
    <t>高炉鋼材</t>
    <phoneticPr fontId="1"/>
  </si>
  <si>
    <r>
      <t>（高炉鋼材のライフタイム排出量[tCO</t>
    </r>
    <r>
      <rPr>
        <vertAlign val="subscript"/>
        <sz val="9"/>
        <rFont val="Yu Gothic UI"/>
        <family val="3"/>
        <charset val="128"/>
      </rPr>
      <t>2</t>
    </r>
    <r>
      <rPr>
        <sz val="9"/>
        <rFont val="Yu Gothic UI"/>
        <family val="3"/>
      </rPr>
      <t>] ー 電炉鋼材のライフタイム排出量[tCO</t>
    </r>
    <r>
      <rPr>
        <vertAlign val="subscript"/>
        <sz val="9"/>
        <rFont val="Yu Gothic UI"/>
        <family val="3"/>
        <charset val="128"/>
      </rPr>
      <t>2</t>
    </r>
    <r>
      <rPr>
        <sz val="9"/>
        <rFont val="Yu Gothic UI"/>
        <family val="3"/>
      </rPr>
      <t>]）× 当社のニードルコークスが組み込まれる電炉の黒鉛電極の数量 × 黒鉛電極1tから生産可能な鋼材生産量の係数</t>
    </r>
    <phoneticPr fontId="1"/>
  </si>
  <si>
    <t>EVのリチウムイオンバッテリーの負極材に使用されるニードルコークスを供給することによる貢献</t>
    <phoneticPr fontId="1"/>
  </si>
  <si>
    <t>EV
（リチウムイオンバッテリーの
負極材）</t>
    <phoneticPr fontId="1"/>
  </si>
  <si>
    <r>
      <t>（ガソリン車のライフタイム排出量[tCO</t>
    </r>
    <r>
      <rPr>
        <vertAlign val="subscript"/>
        <sz val="9"/>
        <rFont val="Yu Gothic UI"/>
        <family val="3"/>
        <charset val="128"/>
      </rPr>
      <t>2</t>
    </r>
    <r>
      <rPr>
        <sz val="9"/>
        <rFont val="Yu Gothic UI"/>
        <family val="3"/>
      </rPr>
      <t>] ー EVのライフタイム排出量 [tCO</t>
    </r>
    <r>
      <rPr>
        <vertAlign val="subscript"/>
        <sz val="9"/>
        <rFont val="Yu Gothic UI"/>
        <family val="3"/>
        <charset val="128"/>
      </rPr>
      <t>2</t>
    </r>
    <r>
      <rPr>
        <sz val="9"/>
        <rFont val="Yu Gothic UI"/>
        <family val="3"/>
      </rPr>
      <t>]）× 当社のニードルコークスが組み込まれるリチウムバッテリーの負極材の数量</t>
    </r>
    <phoneticPr fontId="1"/>
  </si>
  <si>
    <t>エネルギー使用量</t>
    <rPh sb="5" eb="8">
      <t>シヨウリョウ</t>
    </rPh>
    <phoneticPr fontId="1"/>
  </si>
  <si>
    <t>集計範囲</t>
    <phoneticPr fontId="1"/>
  </si>
  <si>
    <t>エネルギー使用量</t>
    <phoneticPr fontId="1"/>
  </si>
  <si>
    <t>GJ</t>
  </si>
  <si>
    <r>
      <t>エネルギーの使用に係る原単位</t>
    </r>
    <r>
      <rPr>
        <vertAlign val="superscript"/>
        <sz val="9"/>
        <rFont val="Yu Gothic UI"/>
        <family val="3"/>
        <charset val="128"/>
      </rPr>
      <t>※1</t>
    </r>
    <phoneticPr fontId="1"/>
  </si>
  <si>
    <r>
      <t>kl/m</t>
    </r>
    <r>
      <rPr>
        <vertAlign val="superscript"/>
        <sz val="9"/>
        <rFont val="Yu Gothic UI"/>
        <family val="3"/>
        <charset val="128"/>
      </rPr>
      <t>2</t>
    </r>
  </si>
  <si>
    <t>連結（財務支配力基準）</t>
    <rPh sb="3" eb="5">
      <t>ザイム</t>
    </rPh>
    <rPh sb="5" eb="8">
      <t>シハイリョク</t>
    </rPh>
    <rPh sb="8" eb="10">
      <t>キジュン</t>
    </rPh>
    <phoneticPr fontId="1"/>
  </si>
  <si>
    <t>※2</t>
    <phoneticPr fontId="1"/>
  </si>
  <si>
    <t>連結（出資比率基準）</t>
    <rPh sb="3" eb="5">
      <t>シュッシ</t>
    </rPh>
    <rPh sb="5" eb="7">
      <t>ヒリツ</t>
    </rPh>
    <rPh sb="7" eb="9">
      <t>キジュン</t>
    </rPh>
    <phoneticPr fontId="1"/>
  </si>
  <si>
    <t>※1 当社単体のエネルギー使用量を当社単体の総延床面積で割ったもの。</t>
    <phoneticPr fontId="1"/>
  </si>
  <si>
    <t xml:space="preserve">※2 当社連結（財務支配力基準）のエネルギー使用量はScope1・2及びScope3カテゴリー15の集計範囲を算定対象に含めている。 </t>
    <rPh sb="3" eb="5">
      <t>トウシャ</t>
    </rPh>
    <rPh sb="5" eb="7">
      <t>レンケツ</t>
    </rPh>
    <rPh sb="8" eb="13">
      <t>ザイムシハイリョク</t>
    </rPh>
    <rPh sb="13" eb="15">
      <t>キジュン</t>
    </rPh>
    <rPh sb="22" eb="25">
      <t>シヨウリョウ</t>
    </rPh>
    <rPh sb="34" eb="35">
      <t>オヨ</t>
    </rPh>
    <rPh sb="50" eb="52">
      <t>シュウケイ</t>
    </rPh>
    <rPh sb="52" eb="54">
      <t>ハンイ</t>
    </rPh>
    <rPh sb="55" eb="57">
      <t>サンテイ</t>
    </rPh>
    <rPh sb="57" eb="59">
      <t>タイショウ</t>
    </rPh>
    <rPh sb="60" eb="61">
      <t>フク</t>
    </rPh>
    <phoneticPr fontId="1"/>
  </si>
  <si>
    <t>電気使用量</t>
    <phoneticPr fontId="1"/>
  </si>
  <si>
    <t>MWh</t>
  </si>
  <si>
    <t>非化石電気の比率</t>
    <rPh sb="0" eb="3">
      <t>ヒカセキ</t>
    </rPh>
    <rPh sb="3" eb="5">
      <t>デンキ</t>
    </rPh>
    <rPh sb="6" eb="8">
      <t>ヒリツ</t>
    </rPh>
    <phoneticPr fontId="1"/>
  </si>
  <si>
    <t>％</t>
    <phoneticPr fontId="1"/>
  </si>
  <si>
    <t>※1</t>
    <phoneticPr fontId="1"/>
  </si>
  <si>
    <t xml:space="preserve">※1 当社連結（財務支配力基準）の電気使用量はScope1・2及びScope3カテゴリー15の集計範囲を算定対象に含めている。 </t>
    <rPh sb="17" eb="19">
      <t>デンキ</t>
    </rPh>
    <phoneticPr fontId="1"/>
  </si>
  <si>
    <t>（注）気候変動関連データ：算定基準として以下を採用</t>
    <phoneticPr fontId="1"/>
  </si>
  <si>
    <t xml:space="preserve">【燃料使用に伴う直接的なCO2排出】
</t>
    <phoneticPr fontId="1"/>
  </si>
  <si>
    <t>The Greenhouse Gas Protocol（GHG Protocol）“Emission Factors from Cross Sector Tools（Mar 2017）”（WRI/WBCSD）</t>
  </si>
  <si>
    <t>【事業活動に伴うエネルギー起源CO2以外のGHG（6.5ガス）排出】</t>
    <phoneticPr fontId="1"/>
  </si>
  <si>
    <t>温室効果ガス排出量算定・報告マニュアル（Ver 5.0）（2024年2月、環境省・経済産業省）</t>
    <phoneticPr fontId="1"/>
  </si>
  <si>
    <t>【電力などの使用に伴う間接的なCO2排出】</t>
    <phoneticPr fontId="1"/>
  </si>
  <si>
    <r>
      <rPr>
        <sz val="9"/>
        <color rgb="FF000000"/>
        <rFont val="Yu Gothic UI"/>
        <family val="3"/>
        <charset val="128"/>
      </rPr>
      <t>電気事業者別排出係数（2025年3月改定、環境省・経済産業省）の調整後排出係数（尚、連結のScope2のCO2排出量を算定する上では2023年12月改定版を使用）
（海外電力事業者係数は個別に確認、情報入手不可の場合はIEA CO</t>
    </r>
    <r>
      <rPr>
        <vertAlign val="subscript"/>
        <sz val="9"/>
        <color rgb="FF000000"/>
        <rFont val="Yu Gothic UI"/>
        <family val="3"/>
        <charset val="128"/>
      </rPr>
      <t>2</t>
    </r>
    <r>
      <rPr>
        <sz val="9"/>
        <color rgb="FF000000"/>
        <rFont val="Yu Gothic UI"/>
        <family val="3"/>
        <charset val="128"/>
      </rPr>
      <t xml:space="preserve"> Emissions from Fuel Combustion（2024 edition）2023年の国別排出係数を使用）</t>
    </r>
  </si>
  <si>
    <t>取水量</t>
    <phoneticPr fontId="1"/>
  </si>
  <si>
    <t>単体（本店および東京に所在する一部のビル）</t>
    <phoneticPr fontId="1"/>
  </si>
  <si>
    <r>
      <t>千m</t>
    </r>
    <r>
      <rPr>
        <vertAlign val="superscript"/>
        <sz val="9"/>
        <rFont val="Yu Gothic UI"/>
        <family val="3"/>
        <charset val="128"/>
      </rPr>
      <t>3</t>
    </r>
  </si>
  <si>
    <t>地表水（河川、湖、雨水等）</t>
    <rPh sb="0" eb="3">
      <t>チヒョウスイ</t>
    </rPh>
    <rPh sb="4" eb="6">
      <t>カセン</t>
    </rPh>
    <rPh sb="7" eb="8">
      <t>ミズウミ</t>
    </rPh>
    <rPh sb="9" eb="11">
      <t>ウスイ</t>
    </rPh>
    <rPh sb="11" eb="12">
      <t>トウ</t>
    </rPh>
    <phoneticPr fontId="1"/>
  </si>
  <si>
    <t>海水</t>
    <rPh sb="0" eb="2">
      <t>カイスイ</t>
    </rPh>
    <phoneticPr fontId="1"/>
  </si>
  <si>
    <t>地下水揚水量</t>
    <rPh sb="0" eb="3">
      <t>チカスイ</t>
    </rPh>
    <rPh sb="3" eb="5">
      <t>ヨウスイ</t>
    </rPh>
    <rPh sb="5" eb="6">
      <t>リョウ</t>
    </rPh>
    <phoneticPr fontId="1"/>
  </si>
  <si>
    <t>第三者の水源
（工業用水、上水道を含む）</t>
    <rPh sb="0" eb="3">
      <t>ダイサンシャ</t>
    </rPh>
    <rPh sb="4" eb="6">
      <t>スイゲン</t>
    </rPh>
    <rPh sb="8" eb="11">
      <t>コウギョウヨウ</t>
    </rPh>
    <rPh sb="11" eb="12">
      <t>スイ</t>
    </rPh>
    <rPh sb="13" eb="16">
      <t>ジョウスイドウ</t>
    </rPh>
    <rPh sb="17" eb="18">
      <t>フク</t>
    </rPh>
    <phoneticPr fontId="1"/>
  </si>
  <si>
    <t>その他</t>
    <rPh sb="2" eb="3">
      <t>タ</t>
    </rPh>
    <phoneticPr fontId="1"/>
  </si>
  <si>
    <t>水リサイクル量</t>
    <phoneticPr fontId="1"/>
  </si>
  <si>
    <t>単体（本店および東京に所在する一部のビル）</t>
  </si>
  <si>
    <t>排水量</t>
    <phoneticPr fontId="1"/>
  </si>
  <si>
    <t>地表水（河川、湖等）</t>
    <rPh sb="0" eb="3">
      <t>チヒョウスイ</t>
    </rPh>
    <rPh sb="4" eb="6">
      <t>カセン</t>
    </rPh>
    <rPh sb="7" eb="8">
      <t>ミズウミ</t>
    </rPh>
    <rPh sb="8" eb="9">
      <t>トウ</t>
    </rPh>
    <phoneticPr fontId="1"/>
  </si>
  <si>
    <t>地下水</t>
    <rPh sb="0" eb="3">
      <t>チカスイ</t>
    </rPh>
    <phoneticPr fontId="1"/>
  </si>
  <si>
    <t>第三者への排水</t>
    <rPh sb="0" eb="3">
      <t>ダイサンシャ</t>
    </rPh>
    <rPh sb="5" eb="7">
      <t>ハイスイ</t>
    </rPh>
    <phoneticPr fontId="1"/>
  </si>
  <si>
    <t>有害廃棄物排出量</t>
    <phoneticPr fontId="1"/>
  </si>
  <si>
    <r>
      <t>単体</t>
    </r>
    <r>
      <rPr>
        <vertAlign val="superscript"/>
        <sz val="9"/>
        <rFont val="Yu Gothic UI"/>
        <family val="3"/>
        <charset val="128"/>
      </rPr>
      <t>※</t>
    </r>
    <phoneticPr fontId="1"/>
  </si>
  <si>
    <t>特別管理産業廃棄物排出量</t>
  </si>
  <si>
    <t>kg</t>
  </si>
  <si>
    <t>※  廃棄物処理法上の「特別管理産業廃棄物」として排出量を把握している。社内診療所から排出する感染性廃棄物、法定処分期限までに順次処分を行っている廃PCB、PCB汚染物などを含む。</t>
    <phoneticPr fontId="1"/>
  </si>
  <si>
    <t>NOx、SOx、VOC排出量</t>
    <phoneticPr fontId="1"/>
  </si>
  <si>
    <t>NOx（窒素酸化物）</t>
  </si>
  <si>
    <t>t</t>
  </si>
  <si>
    <t>SOx（硫黄酸化物）</t>
  </si>
  <si>
    <t>VOC（発揮性有機化合物）</t>
  </si>
  <si>
    <t>m3N</t>
  </si>
  <si>
    <t>廃棄物量</t>
    <phoneticPr fontId="1"/>
  </si>
  <si>
    <t>単体
（本店および東京に所在する
一部のビル）</t>
    <phoneticPr fontId="1"/>
  </si>
  <si>
    <t>排出量
（一般廃棄物＋産業廃棄物）</t>
    <phoneticPr fontId="1"/>
  </si>
  <si>
    <t>リサイクル量</t>
  </si>
  <si>
    <t>リサイクル率</t>
  </si>
  <si>
    <t>%</t>
  </si>
  <si>
    <t>単体
（単体ビジネス）</t>
    <rPh sb="4" eb="6">
      <t>タンタイ</t>
    </rPh>
    <phoneticPr fontId="1"/>
  </si>
  <si>
    <t>食品廃棄物発生量</t>
    <rPh sb="0" eb="2">
      <t>ショクヒン</t>
    </rPh>
    <rPh sb="2" eb="5">
      <t>ハイキブツ</t>
    </rPh>
    <rPh sb="5" eb="8">
      <t>ハッセイリョウ</t>
    </rPh>
    <phoneticPr fontId="1"/>
  </si>
  <si>
    <r>
      <t>リサイクル量</t>
    </r>
    <r>
      <rPr>
        <vertAlign val="superscript"/>
        <sz val="9"/>
        <rFont val="Yu Gothic UI"/>
        <family val="3"/>
        <charset val="128"/>
      </rPr>
      <t>※1</t>
    </r>
    <rPh sb="5" eb="6">
      <t>リョウ</t>
    </rPh>
    <phoneticPr fontId="1"/>
  </si>
  <si>
    <r>
      <t>容器包装再商品化義務量</t>
    </r>
    <r>
      <rPr>
        <vertAlign val="superscript"/>
        <sz val="9"/>
        <rFont val="Yu Gothic UI"/>
        <family val="3"/>
        <charset val="128"/>
      </rPr>
      <t>※2</t>
    </r>
    <rPh sb="0" eb="2">
      <t>ヨウキ</t>
    </rPh>
    <rPh sb="2" eb="4">
      <t>ホウソウ</t>
    </rPh>
    <rPh sb="4" eb="8">
      <t>サイショウヒンカ</t>
    </rPh>
    <rPh sb="8" eb="11">
      <t>ギムリョウ</t>
    </rPh>
    <phoneticPr fontId="1"/>
  </si>
  <si>
    <t>t</t>
    <phoneticPr fontId="1"/>
  </si>
  <si>
    <r>
      <t>連結
（単体（本店オフィス）及び
国内子会社）</t>
    </r>
    <r>
      <rPr>
        <vertAlign val="superscript"/>
        <sz val="9"/>
        <rFont val="Yu Gothic UI"/>
        <family val="3"/>
        <charset val="128"/>
      </rPr>
      <t>※3</t>
    </r>
    <phoneticPr fontId="1"/>
  </si>
  <si>
    <t>一般廃棄物</t>
  </si>
  <si>
    <t>千t</t>
  </si>
  <si>
    <t>産業廃棄物</t>
  </si>
  <si>
    <t>※1  「食品リサイクル法」対応として、単体の食品廃棄物排出量、再生利用量などの定期報告を行い、努力義務目標に沿ってリサイクルに努めている。</t>
    <phoneticPr fontId="1"/>
  </si>
  <si>
    <t>※2  消費者から排出される容器包装廃棄物に関して、輸入事業者として容器包装の再商品化義務に対応している量。当社単体から排出する廃棄物量には含まれない。
      「容器包装リサイクル法」対応として、単体の容器包装廃棄物に関して輸入事業者の立場で再商品化義務を負い、対応を行っている。</t>
    <phoneticPr fontId="1"/>
  </si>
  <si>
    <t>※3 2023年度以降食品廃棄物を含む。</t>
  </si>
  <si>
    <t>紙使用量</t>
    <phoneticPr fontId="1"/>
  </si>
  <si>
    <t>単体（本店及び東京に所在する一部のビル）</t>
    <phoneticPr fontId="1"/>
  </si>
  <si>
    <t>コピー用紙A4換算</t>
    <phoneticPr fontId="1"/>
  </si>
  <si>
    <t>千枚</t>
  </si>
  <si>
    <t>ISO14001認証取得状況</t>
  </si>
  <si>
    <t>ISO14001を取得している主な関係会社</t>
  </si>
  <si>
    <t>所属グループ</t>
  </si>
  <si>
    <t>会社名</t>
  </si>
  <si>
    <t>事業内容</t>
  </si>
  <si>
    <t>BRUNEI LNG SENDIRIAN BERHAD</t>
  </si>
  <si>
    <t>天然ガスの液化、およびLNG販売事業</t>
  </si>
  <si>
    <t>PT Donggi Senoro LNG</t>
    <phoneticPr fontId="1"/>
  </si>
  <si>
    <t>エムシー・ファーティコム（株）</t>
    <rPh sb="13" eb="14">
      <t>カブ</t>
    </rPh>
    <phoneticPr fontId="1"/>
  </si>
  <si>
    <t>肥料製造</t>
  </si>
  <si>
    <t>日本電極（株）</t>
    <rPh sb="5" eb="6">
      <t>カブ</t>
    </rPh>
    <phoneticPr fontId="1"/>
  </si>
  <si>
    <t>炭素製品の製造・販売</t>
  </si>
  <si>
    <t>三菱商事ケミカル（株）</t>
    <rPh sb="9" eb="10">
      <t>カブ</t>
    </rPh>
    <phoneticPr fontId="1"/>
  </si>
  <si>
    <t>溶剤、塗料、コーティング樹脂、シリコーン販売</t>
    <phoneticPr fontId="1"/>
  </si>
  <si>
    <t>三菱商事プラスチック（株）</t>
    <rPh sb="11" eb="12">
      <t>カブ</t>
    </rPh>
    <phoneticPr fontId="1"/>
  </si>
  <si>
    <t>合成樹脂原料・製品販売</t>
  </si>
  <si>
    <t>明和産業（株）</t>
    <rPh sb="5" eb="6">
      <t>カブ</t>
    </rPh>
    <phoneticPr fontId="1"/>
  </si>
  <si>
    <t>商社</t>
  </si>
  <si>
    <t>（株）メタルワン</t>
    <rPh sb="1" eb="2">
      <t>カブ</t>
    </rPh>
    <phoneticPr fontId="1"/>
  </si>
  <si>
    <t>鉄鋼製品の加工・製造・販売・物流</t>
  </si>
  <si>
    <t>AMFINE CHEMICAL CORPORATION</t>
  </si>
  <si>
    <t>樹脂添加剤の製造・販売</t>
  </si>
  <si>
    <t>Cape Flattery Silica Mines Pty., Ltd.</t>
  </si>
  <si>
    <t>硅砂の採掘・精製・販売</t>
  </si>
  <si>
    <t>POSCO MC MATERIALS Co.,Ltd.</t>
    <phoneticPr fontId="1"/>
  </si>
  <si>
    <t>ニードルコークスなどの製造・販売</t>
    <phoneticPr fontId="1"/>
  </si>
  <si>
    <t>Thai Shinkong Industry Corporation Ltd.</t>
  </si>
  <si>
    <t>PET樹脂の製造・販売</t>
  </si>
  <si>
    <t>三菱商事RtMジャパン（株）</t>
    <phoneticPr fontId="1"/>
  </si>
  <si>
    <t>本邦向け金属資源トレーディング事業</t>
  </si>
  <si>
    <t>千代田化工建設（株）</t>
    <phoneticPr fontId="1"/>
  </si>
  <si>
    <t>プラントエンジニアリング事業</t>
  </si>
  <si>
    <t>Mitsubishi Heavy Industries Compressor
International Corporation</t>
    <phoneticPr fontId="1"/>
  </si>
  <si>
    <t>コンプレッサの生産、販売、サービス事業</t>
  </si>
  <si>
    <t>三菱商事テクノス（株）</t>
    <phoneticPr fontId="1"/>
  </si>
  <si>
    <t>工作機械・産業機械販売</t>
  </si>
  <si>
    <t>三菱自動車工業（株）</t>
    <phoneticPr fontId="1"/>
  </si>
  <si>
    <t>自動車および部品製造・販売</t>
  </si>
  <si>
    <t>PT MITSUBISHI MOTORS KRAMA YUDHA INDONESIA</t>
  </si>
  <si>
    <t>自動車車両製造</t>
  </si>
  <si>
    <t>PT MITSUBISHI MOTORS KRAMA YUDHA SALES INDONESIA</t>
  </si>
  <si>
    <t>自動車輸入販売</t>
  </si>
  <si>
    <t>P.T. KRAMA YUDHA TIGA BERLIAN MOTORS</t>
  </si>
  <si>
    <t>TOYO TIRE（株）</t>
    <phoneticPr fontId="1"/>
  </si>
  <si>
    <t>タイヤ事業、自動車部品事業</t>
  </si>
  <si>
    <t>日本食品化工（株）</t>
    <phoneticPr fontId="1"/>
  </si>
  <si>
    <t>とうもろこしなどの加工製品およびその二次加工製品の製造販売</t>
  </si>
  <si>
    <t>日東富士製粉（株）</t>
    <phoneticPr fontId="1"/>
  </si>
  <si>
    <t>製粉業</t>
  </si>
  <si>
    <t>Cermaq Group AS</t>
  </si>
  <si>
    <t>サーモン養殖事業</t>
  </si>
  <si>
    <t>ASIA MODIFIED STARCH CO.,LTD</t>
  </si>
  <si>
    <t>加工澱粉の製造販売</t>
  </si>
  <si>
    <t>ASIAN BEST CHICKEN CO.,LTD</t>
  </si>
  <si>
    <t>鶏肉加工業</t>
  </si>
  <si>
    <t>カンロ（株）</t>
    <phoneticPr fontId="1"/>
  </si>
  <si>
    <t>菓子、食品の製造販売</t>
  </si>
  <si>
    <t>三菱商事ロジスティクス（株）</t>
    <phoneticPr fontId="1"/>
  </si>
  <si>
    <t>国際複合一貫輸送業、倉庫業</t>
  </si>
  <si>
    <t>DECCAN FINE CHEMICALS (INDIA) PRIVATE LI</t>
  </si>
  <si>
    <t>農薬原体・中間体およびファインケミカルの受託製造事業</t>
  </si>
  <si>
    <t>N.V.ENECO</t>
    <phoneticPr fontId="1"/>
  </si>
  <si>
    <t>総合エネルギー事業</t>
    <rPh sb="0" eb="2">
      <t>ソウゴウ</t>
    </rPh>
    <rPh sb="7" eb="9">
      <t>ジギョウ</t>
    </rPh>
    <phoneticPr fontId="1"/>
  </si>
  <si>
    <t>三菱商事フィナンシャルサービス（株）</t>
    <phoneticPr fontId="1"/>
  </si>
  <si>
    <t>財務・経理・審査業務受託、企業金融、経営コンサルティング業務</t>
    <phoneticPr fontId="1"/>
  </si>
  <si>
    <t>（注）2024年3月末時点</t>
    <phoneticPr fontId="1"/>
  </si>
  <si>
    <t>環境報告・是正件数</t>
    <phoneticPr fontId="1"/>
  </si>
  <si>
    <t>報告件数</t>
  </si>
  <si>
    <t>単体EMS対象サイト</t>
    <rPh sb="0" eb="2">
      <t>タンタイ</t>
    </rPh>
    <rPh sb="5" eb="7">
      <t>タイショウ</t>
    </rPh>
    <phoneticPr fontId="1"/>
  </si>
  <si>
    <t>件</t>
    <rPh sb="0" eb="1">
      <t>ケン</t>
    </rPh>
    <phoneticPr fontId="1"/>
  </si>
  <si>
    <t>是正件数</t>
  </si>
  <si>
    <t>（うち、罰金・違約金などを伴う件数）</t>
    <phoneticPr fontId="1"/>
  </si>
  <si>
    <t>※ 水質汚濁防止法違反の報告なし。</t>
    <rPh sb="2" eb="9">
      <t>スイシツオダクボウシホウ</t>
    </rPh>
    <rPh sb="9" eb="11">
      <t>イハン</t>
    </rPh>
    <rPh sb="12" eb="14">
      <t>ホウコク</t>
    </rPh>
    <phoneticPr fontId="1"/>
  </si>
  <si>
    <t>発電事業一覧</t>
    <rPh sb="0" eb="2">
      <t>ハツデン</t>
    </rPh>
    <phoneticPr fontId="1"/>
  </si>
  <si>
    <t>事業名</t>
    <rPh sb="0" eb="2">
      <t>ジギョウ</t>
    </rPh>
    <rPh sb="2" eb="3">
      <t>メイ</t>
    </rPh>
    <phoneticPr fontId="1"/>
  </si>
  <si>
    <t>国名</t>
  </si>
  <si>
    <t>発電所名</t>
  </si>
  <si>
    <t>燃料</t>
  </si>
  <si>
    <t>持分容量
(Net、万kW)</t>
  </si>
  <si>
    <t>コジェネレーション事業</t>
    <phoneticPr fontId="1"/>
  </si>
  <si>
    <t>日本</t>
  </si>
  <si>
    <t>MCKBエネルギーサービス</t>
  </si>
  <si>
    <t>ガス、バイオガス</t>
  </si>
  <si>
    <t>MC川尻エネルギーサービス</t>
  </si>
  <si>
    <t>ガス</t>
  </si>
  <si>
    <t>MCJエネルギーサービス</t>
  </si>
  <si>
    <t>MCMエネルギーサービス</t>
  </si>
  <si>
    <t>石炭、
バイオマス混焼</t>
    <phoneticPr fontId="1"/>
  </si>
  <si>
    <t>MC北越エネルギーサービス</t>
  </si>
  <si>
    <t>水島エネルギーセンター</t>
  </si>
  <si>
    <t>石炭</t>
  </si>
  <si>
    <t>ガス火力
発電事業</t>
    <phoneticPr fontId="1"/>
  </si>
  <si>
    <t>米国</t>
  </si>
  <si>
    <t>Frontier</t>
  </si>
  <si>
    <t>ガス</t>
    <phoneticPr fontId="1"/>
  </si>
  <si>
    <t>Wildflower/Indigo</t>
  </si>
  <si>
    <t>Wildflower/Larkspur</t>
  </si>
  <si>
    <t>Mariposa</t>
  </si>
  <si>
    <t>Sentinel</t>
  </si>
  <si>
    <t>CPV Valley</t>
  </si>
  <si>
    <t>Westmoreland</t>
  </si>
  <si>
    <t>メキシコ</t>
  </si>
  <si>
    <t>Tuxpan II</t>
  </si>
  <si>
    <t>Tuxpan V</t>
  </si>
  <si>
    <t>オランダ</t>
  </si>
  <si>
    <t>ENECO保有ガス火力案件</t>
  </si>
  <si>
    <t>ヨルダン</t>
  </si>
  <si>
    <t>IPP-3</t>
  </si>
  <si>
    <t>石油・ガス</t>
    <rPh sb="0" eb="2">
      <t>セキユ</t>
    </rPh>
    <phoneticPr fontId="1"/>
  </si>
  <si>
    <t>カタール</t>
  </si>
  <si>
    <t>Facility D</t>
  </si>
  <si>
    <t>タイ</t>
  </si>
  <si>
    <t>EGCO保有ガス火力案件</t>
  </si>
  <si>
    <t>直江津エネルギーセンター</t>
  </si>
  <si>
    <t>石炭火力
発電事業</t>
    <phoneticPr fontId="1"/>
  </si>
  <si>
    <t>EGCO保有石炭火力</t>
  </si>
  <si>
    <t>台湾</t>
  </si>
  <si>
    <t>Ho-Ping</t>
  </si>
  <si>
    <t>日本</t>
    <phoneticPr fontId="1"/>
  </si>
  <si>
    <t>福島IGCC（広野IGCCパワー）</t>
    <rPh sb="0" eb="2">
      <t>フクシマ</t>
    </rPh>
    <rPh sb="7" eb="9">
      <t>ヒロノ</t>
    </rPh>
    <phoneticPr fontId="1"/>
  </si>
  <si>
    <t>石炭</t>
    <rPh sb="0" eb="2">
      <t>セキタン</t>
    </rPh>
    <phoneticPr fontId="1"/>
  </si>
  <si>
    <t>福島IGCC（勿来IGCCパワー）</t>
    <rPh sb="0" eb="2">
      <t>フクシマ</t>
    </rPh>
    <rPh sb="7" eb="9">
      <t>ナコソ</t>
    </rPh>
    <phoneticPr fontId="1"/>
  </si>
  <si>
    <t>日本製紙石巻エネルギーセンター</t>
  </si>
  <si>
    <t>石炭</t>
    <phoneticPr fontId="1"/>
  </si>
  <si>
    <t>再生可能
エネルギー</t>
    <rPh sb="0" eb="4">
      <t>サイセイカノウ</t>
    </rPh>
    <phoneticPr fontId="1"/>
  </si>
  <si>
    <t>Nexamp</t>
  </si>
  <si>
    <t>太陽光</t>
  </si>
  <si>
    <t>Eolica del Sur</t>
  </si>
  <si>
    <t>風力</t>
  </si>
  <si>
    <t>ENECO保有再エネ案件</t>
  </si>
  <si>
    <t>洋上風力</t>
  </si>
  <si>
    <t>バイオマス</t>
  </si>
  <si>
    <t>Shams Ma'an</t>
    <phoneticPr fontId="1"/>
  </si>
  <si>
    <t>フィリピン</t>
  </si>
  <si>
    <t>NLREC</t>
  </si>
  <si>
    <t>インドネシア</t>
  </si>
  <si>
    <t>Star Energy</t>
  </si>
  <si>
    <t>地熱</t>
  </si>
  <si>
    <t>タイ他</t>
  </si>
  <si>
    <t>EGCO保有再エネ案件</t>
  </si>
  <si>
    <t>水力</t>
  </si>
  <si>
    <t>燃料電池</t>
  </si>
  <si>
    <t>マレーシア</t>
  </si>
  <si>
    <t>Gebeng Solar</t>
  </si>
  <si>
    <t>フィリピン</t>
    <phoneticPr fontId="1"/>
  </si>
  <si>
    <t>Solar Philippine</t>
    <phoneticPr fontId="1"/>
  </si>
  <si>
    <t>太陽光</t>
    <phoneticPr fontId="1"/>
  </si>
  <si>
    <t>阿蘇熊本ソーラー</t>
  </si>
  <si>
    <t>小名浜ソーラー</t>
  </si>
  <si>
    <t>小名浜・泉ソーラー</t>
  </si>
  <si>
    <t>日本製紙メガソーラー小松島</t>
  </si>
  <si>
    <t>たはらソーラー</t>
  </si>
  <si>
    <t>長崎田手原ソーラー</t>
  </si>
  <si>
    <t>東野崎ソーラーエナジー</t>
  </si>
  <si>
    <t>高知ソーラー</t>
  </si>
  <si>
    <t>JAMCソーラー</t>
  </si>
  <si>
    <t>秋田潟上陸上風力</t>
  </si>
  <si>
    <t>MCPV</t>
  </si>
  <si>
    <t>Greenest Energy</t>
    <phoneticPr fontId="1"/>
  </si>
  <si>
    <t>GEMM合同会社</t>
    <rPh sb="4" eb="6">
      <t>ゴウドウ</t>
    </rPh>
    <rPh sb="6" eb="8">
      <t>カイシャ</t>
    </rPh>
    <phoneticPr fontId="1"/>
  </si>
  <si>
    <t>道南水力発電</t>
    <rPh sb="0" eb="2">
      <t>ドウナン</t>
    </rPh>
    <rPh sb="2" eb="4">
      <t>スイリョク</t>
    </rPh>
    <rPh sb="4" eb="6">
      <t>ハツデン</t>
    </rPh>
    <phoneticPr fontId="1"/>
  </si>
  <si>
    <t>水力</t>
    <phoneticPr fontId="1"/>
  </si>
  <si>
    <t>越後湯沢</t>
    <rPh sb="0" eb="2">
      <t>エチゴ</t>
    </rPh>
    <rPh sb="2" eb="4">
      <t>ユザワ</t>
    </rPh>
    <phoneticPr fontId="1"/>
  </si>
  <si>
    <t>米原ソーラー</t>
    <rPh sb="0" eb="2">
      <t>マイバラ</t>
    </rPh>
    <phoneticPr fontId="1"/>
  </si>
  <si>
    <t>鈴川エネルギーセンター</t>
  </si>
  <si>
    <t>相生バイオマス</t>
  </si>
  <si>
    <t>MCKBエネルギーサービス</t>
    <phoneticPr fontId="1"/>
  </si>
  <si>
    <t>日本製紙石巻エネルギーセンター</t>
    <phoneticPr fontId="1"/>
  </si>
  <si>
    <t>バイオマス</t>
    <phoneticPr fontId="1"/>
  </si>
  <si>
    <t>LNGプロジェクト一覧 (2024年第2四半期時点)</t>
    <rPh sb="17" eb="18">
      <t>ネン</t>
    </rPh>
    <rPh sb="23" eb="25">
      <t>ジテン</t>
    </rPh>
    <phoneticPr fontId="1"/>
  </si>
  <si>
    <t>既存プロジェクト(生産中)</t>
  </si>
  <si>
    <t>プロジェクト名</t>
  </si>
  <si>
    <t>当社の参画年</t>
  </si>
  <si>
    <t>生産
開始年</t>
    <rPh sb="3" eb="6">
      <t>カイシネン</t>
    </rPh>
    <phoneticPr fontId="1"/>
  </si>
  <si>
    <t>年間生産能力(百万トン)</t>
  </si>
  <si>
    <t>販売スキーム</t>
    <rPh sb="0" eb="2">
      <t>ハンバイ</t>
    </rPh>
    <phoneticPr fontId="1"/>
  </si>
  <si>
    <t>他主要株主</t>
    <rPh sb="0" eb="1">
      <t>ホカ</t>
    </rPh>
    <rPh sb="1" eb="3">
      <t>シュヨウ</t>
    </rPh>
    <rPh sb="3" eb="5">
      <t>カブヌシ</t>
    </rPh>
    <phoneticPr fontId="1"/>
  </si>
  <si>
    <t>総量</t>
  </si>
  <si>
    <t>当社シェア</t>
  </si>
  <si>
    <t>ブルネイLNG</t>
    <phoneticPr fontId="1"/>
  </si>
  <si>
    <t>Joint Venture Marketing形式</t>
    <rPh sb="23" eb="25">
      <t>ケイシキ</t>
    </rPh>
    <phoneticPr fontId="1"/>
  </si>
  <si>
    <t>ブルネイ政府（50.0%）、
Shell（25.0%）</t>
    <phoneticPr fontId="1"/>
  </si>
  <si>
    <t>マレーシアLNG I
(サトゥー)</t>
    <phoneticPr fontId="1"/>
  </si>
  <si>
    <t>PETRONAS（90.0%）、
サラワク州政府（5.0%）</t>
    <phoneticPr fontId="1"/>
  </si>
  <si>
    <t>マレーシアLNG II
(ドゥア)</t>
    <phoneticPr fontId="1"/>
  </si>
  <si>
    <t>PETRONAS（80.0%）、
サラワク州政府（10.0%）</t>
    <phoneticPr fontId="1"/>
  </si>
  <si>
    <t>ノース・ウェスト・シェルフ</t>
    <phoneticPr fontId="1"/>
  </si>
  <si>
    <t>Woodside（33.3%）、Shell、bp、Chevron、MIMI（各16.7%）</t>
    <phoneticPr fontId="1"/>
  </si>
  <si>
    <t>オマーンLNG</t>
    <phoneticPr fontId="1"/>
  </si>
  <si>
    <t>オマーン政府（51.0%）、
Shell （30.0%）、
TotalEnergies（5.5%）</t>
    <phoneticPr fontId="1"/>
  </si>
  <si>
    <t>カルハットLNG</t>
    <phoneticPr fontId="1"/>
  </si>
  <si>
    <t>オマーン政府（46.8%）、
Oman LNG （36.8%）</t>
    <phoneticPr fontId="1"/>
  </si>
  <si>
    <t>サハリン2</t>
    <phoneticPr fontId="1"/>
  </si>
  <si>
    <t>原油:2008
LNG:2009</t>
    <phoneticPr fontId="1"/>
  </si>
  <si>
    <t>Gazprom（77.5%）、
三井物産 （12.5%）</t>
    <phoneticPr fontId="1"/>
  </si>
  <si>
    <t>タングーLNG</t>
    <phoneticPr fontId="1"/>
  </si>
  <si>
    <t xml:space="preserve">bp（40.2%）、MI Berau（16.3%）、
ケージーベラウ（8.6%） </t>
    <phoneticPr fontId="1"/>
  </si>
  <si>
    <t>ドンギ・スノロLNG</t>
    <phoneticPr fontId="1"/>
  </si>
  <si>
    <t>Sulawesi LNG Development（59.9%）、 PT Pertamina Hulu Energi（29.0%）</t>
    <phoneticPr fontId="1"/>
  </si>
  <si>
    <t>ウィートストーン</t>
    <phoneticPr fontId="1"/>
  </si>
  <si>
    <t>Equity
Lifting形式</t>
    <phoneticPr fontId="1"/>
  </si>
  <si>
    <t>Chevron（64.1%）、 
KUFPEC（13.4%）</t>
    <phoneticPr fontId="1"/>
  </si>
  <si>
    <t>キャメロンLNG</t>
    <phoneticPr fontId="1"/>
  </si>
  <si>
    <r>
      <t>4.0</t>
    </r>
    <r>
      <rPr>
        <vertAlign val="superscript"/>
        <sz val="9"/>
        <color theme="1"/>
        <rFont val="Yu Gothic UI"/>
        <family val="3"/>
        <charset val="128"/>
      </rPr>
      <t>※</t>
    </r>
    <phoneticPr fontId="1"/>
  </si>
  <si>
    <r>
      <t>33.3%</t>
    </r>
    <r>
      <rPr>
        <vertAlign val="superscript"/>
        <sz val="9"/>
        <color theme="1"/>
        <rFont val="Yu Gothic UI"/>
        <family val="3"/>
        <charset val="128"/>
      </rPr>
      <t>※</t>
    </r>
    <phoneticPr fontId="1"/>
  </si>
  <si>
    <t>Tolling形式</t>
    <phoneticPr fontId="1"/>
  </si>
  <si>
    <t>Sempra（50.2%）、三井物産、TotalEnergies（各16.6%）</t>
    <phoneticPr fontId="1"/>
  </si>
  <si>
    <t>合計</t>
    <phoneticPr fontId="1"/>
  </si>
  <si>
    <t>※ 当社がキャメロンLNG社との液化加工委託に基づき取り扱う数量及び比率(3系列合計)。</t>
    <phoneticPr fontId="1"/>
  </si>
  <si>
    <t>新規プロジェクト(建設中)</t>
  </si>
  <si>
    <t>LNGカナダ</t>
  </si>
  <si>
    <t>2025年中頃</t>
    <phoneticPr fontId="1"/>
  </si>
  <si>
    <r>
      <t>2.1</t>
    </r>
    <r>
      <rPr>
        <vertAlign val="superscript"/>
        <sz val="9"/>
        <color theme="1"/>
        <rFont val="Yu Gothic UI"/>
        <family val="3"/>
        <charset val="128"/>
      </rPr>
      <t>※</t>
    </r>
    <phoneticPr fontId="1"/>
  </si>
  <si>
    <r>
      <t>15.0%</t>
    </r>
    <r>
      <rPr>
        <vertAlign val="superscript"/>
        <sz val="9"/>
        <color theme="1"/>
        <rFont val="Yu Gothic UI"/>
        <family val="3"/>
        <charset val="128"/>
      </rPr>
      <t>※</t>
    </r>
    <phoneticPr fontId="1"/>
  </si>
  <si>
    <t>EquityLifting
形式</t>
    <phoneticPr fontId="1"/>
  </si>
  <si>
    <t>Shell（40.0%）、PETRONAS（25.0%）、PetroChina（15.0%）</t>
    <phoneticPr fontId="1"/>
  </si>
  <si>
    <t>※ 当社がLNGを引き取る数量及び比率(2系列合計)。</t>
    <phoneticPr fontId="1"/>
  </si>
  <si>
    <t>三菱商事の石油・ガス上流持分生産量は下表の通りです。天然ガスについては、その他の化石燃料に比べ温室効果ガス(GHG)排出量が相対的に小さく、低・脱炭素社会への移行においても引き続き需要増が見込まれます。
当社は天然ガスをコア事業としており、現在では上流持分生産量の約85%を天然ガスが占めています。</t>
    <rPh sb="18" eb="20">
      <t>カヒョウ</t>
    </rPh>
    <phoneticPr fontId="1"/>
  </si>
  <si>
    <r>
      <t>石油・ガス上流持分生産量(年平均値)</t>
    </r>
    <r>
      <rPr>
        <b/>
        <vertAlign val="superscript"/>
        <sz val="9"/>
        <color theme="0"/>
        <rFont val="Yu Gothic UI"/>
        <family val="3"/>
        <charset val="128"/>
      </rPr>
      <t>※1</t>
    </r>
    <rPh sb="0" eb="2">
      <t>セキユ</t>
    </rPh>
    <rPh sb="5" eb="7">
      <t>ジョウリュウ</t>
    </rPh>
    <rPh sb="7" eb="9">
      <t>モチブン</t>
    </rPh>
    <rPh sb="8" eb="9">
      <t>ブン</t>
    </rPh>
    <rPh sb="9" eb="12">
      <t>セイサンリョウ</t>
    </rPh>
    <rPh sb="13" eb="17">
      <t>ネンヘイキンチ</t>
    </rPh>
    <phoneticPr fontId="1"/>
  </si>
  <si>
    <t>2020年</t>
    <phoneticPr fontId="1"/>
  </si>
  <si>
    <t>2021年</t>
    <phoneticPr fontId="1"/>
  </si>
  <si>
    <t>2022年</t>
    <phoneticPr fontId="1"/>
  </si>
  <si>
    <t>2023年</t>
    <phoneticPr fontId="1"/>
  </si>
  <si>
    <t>天然ガス</t>
    <rPh sb="0" eb="2">
      <t>テンネン</t>
    </rPh>
    <phoneticPr fontId="1"/>
  </si>
  <si>
    <t>千バレル/日</t>
    <rPh sb="0" eb="1">
      <t>セン</t>
    </rPh>
    <rPh sb="5" eb="6">
      <t>ニチ</t>
    </rPh>
    <phoneticPr fontId="1"/>
  </si>
  <si>
    <t>原油・コンデンセート</t>
    <rPh sb="0" eb="2">
      <t>ゲンユ</t>
    </rPh>
    <phoneticPr fontId="1"/>
  </si>
  <si>
    <r>
      <t>当社保有埋蔵量(2P</t>
    </r>
    <r>
      <rPr>
        <b/>
        <vertAlign val="superscript"/>
        <sz val="9"/>
        <color theme="0"/>
        <rFont val="Yu Gothic UI"/>
        <family val="3"/>
        <charset val="128"/>
      </rPr>
      <t>※3</t>
    </r>
    <r>
      <rPr>
        <b/>
        <sz val="9"/>
        <color theme="0"/>
        <rFont val="Yu Gothic UI"/>
        <family val="3"/>
      </rPr>
      <t>)</t>
    </r>
    <rPh sb="0" eb="2">
      <t>トウシャ</t>
    </rPh>
    <rPh sb="2" eb="4">
      <t>ホユウ</t>
    </rPh>
    <rPh sb="4" eb="6">
      <t>マイゾウ</t>
    </rPh>
    <rPh sb="6" eb="7">
      <t>リョウ</t>
    </rPh>
    <phoneticPr fontId="1"/>
  </si>
  <si>
    <t>億バレル</t>
    <rPh sb="0" eb="1">
      <t>オク</t>
    </rPh>
    <phoneticPr fontId="1"/>
  </si>
  <si>
    <r>
      <rPr>
        <sz val="9"/>
        <rFont val="Yu Gothic UI"/>
        <family val="3"/>
        <charset val="128"/>
      </rPr>
      <t>合計</t>
    </r>
    <r>
      <rPr>
        <vertAlign val="superscript"/>
        <sz val="9"/>
        <rFont val="Yu Gothic UI"/>
        <family val="3"/>
        <charset val="128"/>
      </rPr>
      <t>※1※2</t>
    </r>
    <rPh sb="0" eb="2">
      <t>ゴウケイ</t>
    </rPh>
    <phoneticPr fontId="1"/>
  </si>
  <si>
    <t>※1 石油換算、会計上の非連結先も含む。</t>
  </si>
  <si>
    <t>※2 権益保有見合い。一部当社独自の基準による。</t>
  </si>
  <si>
    <t>※3 確認埋蔵量＋推定埋蔵量</t>
    <phoneticPr fontId="1"/>
  </si>
  <si>
    <t>DREAM 取得済環境認証(2024年10月末時点)</t>
    <phoneticPr fontId="1"/>
  </si>
  <si>
    <t>取得認証</t>
  </si>
  <si>
    <t>ランク</t>
  </si>
  <si>
    <t>年</t>
  </si>
  <si>
    <t>GRESB</t>
  </si>
  <si>
    <t>Green Star</t>
  </si>
  <si>
    <t>2018年、2019年、2020年、
2021年、2022年、2023年、2024年</t>
  </si>
  <si>
    <t>4 Star（相対評価）</t>
    <phoneticPr fontId="1"/>
  </si>
  <si>
    <t>2019年、2020年、2021年</t>
  </si>
  <si>
    <t>5 Star（相対評価）</t>
    <phoneticPr fontId="1"/>
  </si>
  <si>
    <t>2022年、2023年、2024年</t>
  </si>
  <si>
    <t>Sector Leader（総合型・アジア地域）</t>
    <phoneticPr fontId="1"/>
  </si>
  <si>
    <t>2024年</t>
  </si>
  <si>
    <t>Sector Leader（総合型・アジア地域・非上場）</t>
    <phoneticPr fontId="1"/>
  </si>
  <si>
    <t>2020年、2021年、2024年</t>
  </si>
  <si>
    <t>物件名称</t>
  </si>
  <si>
    <t>評価ランク</t>
  </si>
  <si>
    <t>延床面積(m2)</t>
  </si>
  <si>
    <t>CASBEE</t>
  </si>
  <si>
    <t>市川千鳥町物流センター</t>
  </si>
  <si>
    <t>Sランク</t>
  </si>
  <si>
    <t>大黒町物流センター</t>
  </si>
  <si>
    <t>ロジスティクスパーク野田船形</t>
  </si>
  <si>
    <t>エスロジ市川</t>
  </si>
  <si>
    <t>船橋ロジスティクスセンター</t>
  </si>
  <si>
    <t>神戸みなと倉庫</t>
  </si>
  <si>
    <t>SGリアルティ舞洲</t>
  </si>
  <si>
    <t>MCUD千葉北</t>
  </si>
  <si>
    <t>MCUD本牧</t>
  </si>
  <si>
    <t>DPR野田物流センター</t>
  </si>
  <si>
    <t>信濃運輸浦安流通センター</t>
  </si>
  <si>
    <t>本牧物流センター</t>
  </si>
  <si>
    <t>川崎水江物流センター</t>
  </si>
  <si>
    <t>DPR平塚物流センター</t>
  </si>
  <si>
    <t>MCUD座間</t>
  </si>
  <si>
    <t>MCUD川崎Ⅰ</t>
  </si>
  <si>
    <t>MCUD鶴ヶ島</t>
  </si>
  <si>
    <t>MCUD上尾</t>
  </si>
  <si>
    <t>DPR江別物流センター</t>
  </si>
  <si>
    <t>Aランク</t>
  </si>
  <si>
    <t>ロジポート流山B棟</t>
  </si>
  <si>
    <t>イオンモール神戸北</t>
  </si>
  <si>
    <t>PUZZLE GINZA</t>
  </si>
  <si>
    <t>ミューザ川崎（オフィス棟）</t>
    <phoneticPr fontId="1"/>
  </si>
  <si>
    <t>MCUD川崎Ⅱ</t>
  </si>
  <si>
    <t>ロイヤルパークスタワー南千住</t>
  </si>
  <si>
    <t>物件名非公開
（千葉県所在/物流施設（CASBEE建築（新築））</t>
  </si>
  <si>
    <t>BELS</t>
  </si>
  <si>
    <t>新山下物流センター</t>
  </si>
  <si>
    <t>★★★★★</t>
  </si>
  <si>
    <t>新山下物流センター アネックス（増築棟）</t>
  </si>
  <si>
    <t>★★</t>
  </si>
  <si>
    <t>DPR流山物流センター</t>
  </si>
  <si>
    <t>MCUD川崎 Ⅰ</t>
  </si>
  <si>
    <t>Landcube 名古屋北</t>
  </si>
  <si>
    <t>MCUD神戸西</t>
  </si>
  <si>
    <t>★★★★★★</t>
  </si>
  <si>
    <t>DPR福岡多の津物流センター</t>
    <phoneticPr fontId="1"/>
  </si>
  <si>
    <t>MCUD川崎 Ⅱ</t>
  </si>
  <si>
    <t>サミットストア王子桜田通り店</t>
  </si>
  <si>
    <t>物件名非公開（千葉県所在/物流施設）</t>
  </si>
  <si>
    <t>東京都中小低炭素モデルビル</t>
  </si>
  <si>
    <t>エスポワール表参道</t>
  </si>
  <si>
    <t>A3</t>
  </si>
  <si>
    <t>ブシュロン銀座ビル</t>
  </si>
  <si>
    <t>A4</t>
  </si>
  <si>
    <t>A1-</t>
  </si>
  <si>
    <t>オリンピック三ノ輪店</t>
  </si>
  <si>
    <t>A2+</t>
  </si>
  <si>
    <t>レジリエンス認証ResReal水害版</t>
  </si>
  <si>
    <t>★★★</t>
  </si>
  <si>
    <t>★★★★</t>
  </si>
  <si>
    <t>RSPO関連データ</t>
    <phoneticPr fontId="1"/>
  </si>
  <si>
    <t>保証</t>
  </si>
  <si>
    <t>Segregated方式</t>
  </si>
  <si>
    <t>Mass Balance方式</t>
  </si>
  <si>
    <t>パーム油総取り扱い量</t>
  </si>
  <si>
    <t>比率</t>
    <phoneticPr fontId="1"/>
  </si>
  <si>
    <t>（注）対象範囲：単体および一部事業投資先</t>
    <phoneticPr fontId="1"/>
  </si>
  <si>
    <r>
      <rPr>
        <sz val="9"/>
        <rFont val="游ゴシック"/>
        <family val="3"/>
        <charset val="128"/>
        <scheme val="minor"/>
      </rPr>
      <t>参照：</t>
    </r>
    <r>
      <rPr>
        <sz val="9"/>
        <color theme="10"/>
        <rFont val="游ゴシック"/>
        <family val="3"/>
        <charset val="128"/>
        <scheme val="minor"/>
      </rPr>
      <t xml:space="preserve"> </t>
    </r>
    <r>
      <rPr>
        <u/>
        <sz val="9"/>
        <color theme="10"/>
        <rFont val="游ゴシック"/>
        <family val="2"/>
        <charset val="128"/>
        <scheme val="minor"/>
      </rPr>
      <t>RSPO ACOP Report</t>
    </r>
    <phoneticPr fontId="1"/>
  </si>
  <si>
    <t>ASC関連データ</t>
    <phoneticPr fontId="1"/>
  </si>
  <si>
    <r>
      <t>ASC認証サイトの生産キャパシティー</t>
    </r>
    <r>
      <rPr>
        <vertAlign val="superscript"/>
        <sz val="9"/>
        <color theme="1"/>
        <rFont val="Yu Gothic UI"/>
        <family val="3"/>
        <charset val="128"/>
      </rPr>
      <t>※</t>
    </r>
    <phoneticPr fontId="1"/>
  </si>
  <si>
    <t>養殖サーモン販売数量実績</t>
  </si>
  <si>
    <t>（注）</t>
  </si>
  <si>
    <t>※ 各年度12月末時点の最大養殖鮭鱒数量</t>
    <phoneticPr fontId="1"/>
  </si>
  <si>
    <t>FSC® CoC認証商品関連データ</t>
    <phoneticPr fontId="1"/>
  </si>
  <si>
    <t>FSC CoC認証などの森林認証を取得している
木質ペレット</t>
    <phoneticPr fontId="1"/>
  </si>
  <si>
    <t>（注）</t>
    <rPh sb="1" eb="2">
      <t>チュウ</t>
    </rPh>
    <phoneticPr fontId="1"/>
  </si>
  <si>
    <t>取締役会</t>
    <phoneticPr fontId="1"/>
  </si>
  <si>
    <t>取締役会の構成（2025年7月1日時点）</t>
    <rPh sb="16" eb="17">
      <t>ニチ</t>
    </rPh>
    <phoneticPr fontId="1"/>
  </si>
  <si>
    <t>役職名</t>
  </si>
  <si>
    <t>取締役（監査等委員である取締役を除く）</t>
  </si>
  <si>
    <t>監査等委員である取締役</t>
  </si>
  <si>
    <t>計</t>
  </si>
  <si>
    <t>総数</t>
  </si>
  <si>
    <t>名</t>
    <rPh sb="0" eb="1">
      <t>メイ</t>
    </rPh>
    <phoneticPr fontId="1"/>
  </si>
  <si>
    <t>非執行・非独立取締役（取締役会長※ ）</t>
  </si>
  <si>
    <t>業務執行取締役</t>
  </si>
  <si>
    <t>常勤監査等委員</t>
  </si>
  <si>
    <t>独立社外取締役（うち、女性）</t>
  </si>
  <si>
    <t>4(3)</t>
    <phoneticPr fontId="1"/>
  </si>
  <si>
    <t>3(1)</t>
    <phoneticPr fontId="1"/>
  </si>
  <si>
    <t>7(4)</t>
    <phoneticPr fontId="1"/>
  </si>
  <si>
    <t>全取締役に占める独立社外取締役の割合：46.7％（7名／15名）</t>
  </si>
  <si>
    <t>全取締役に占める女性取締役の割合：26.7％（4名／15名）</t>
  </si>
  <si>
    <t>※ 取締役会の議長を務める</t>
    <rPh sb="2" eb="6">
      <t>トリシマリヤクカイ</t>
    </rPh>
    <rPh sb="7" eb="9">
      <t>ギチョウ</t>
    </rPh>
    <rPh sb="10" eb="11">
      <t>ツト</t>
    </rPh>
    <phoneticPr fontId="1"/>
  </si>
  <si>
    <t>社内取締役</t>
  </si>
  <si>
    <t>略歴および地位・担当</t>
    <phoneticPr fontId="1"/>
  </si>
  <si>
    <t>取締役会への出席状況
（2024年度）</t>
    <rPh sb="17" eb="18">
      <t>ド</t>
    </rPh>
    <phoneticPr fontId="1"/>
  </si>
  <si>
    <t>コーポレートガバナンス・指名委員会への出席状況
（2024年6月21日以降）</t>
    <phoneticPr fontId="1"/>
  </si>
  <si>
    <t>報酬委員会への出席状況
（2024年6月21日以降）</t>
    <phoneticPr fontId="1"/>
  </si>
  <si>
    <t>出席回数</t>
    <phoneticPr fontId="1"/>
  </si>
  <si>
    <t>出席率</t>
  </si>
  <si>
    <t>垣内 威彦
2016年～取締役（9年）</t>
    <rPh sb="10" eb="11">
      <t>ネン</t>
    </rPh>
    <phoneticPr fontId="1"/>
  </si>
  <si>
    <t>当社入社</t>
    <phoneticPr fontId="1"/>
  </si>
  <si>
    <t>定例：11/11
臨時：2/2</t>
    <phoneticPr fontId="1"/>
  </si>
  <si>
    <t>3/3</t>
  </si>
  <si>
    <t>執行役員 農水産本部長</t>
    <phoneticPr fontId="1"/>
  </si>
  <si>
    <t>執行役員 生活産業グループCEO オフィス室長、農水産本部長</t>
    <phoneticPr fontId="1"/>
  </si>
  <si>
    <t>常務執行役員 生活産業グループCEO</t>
    <phoneticPr fontId="1"/>
  </si>
  <si>
    <t>社長</t>
    <phoneticPr fontId="1"/>
  </si>
  <si>
    <t>取締役 社長</t>
    <phoneticPr fontId="1"/>
  </si>
  <si>
    <t>取締役会長 〔現職〕</t>
    <phoneticPr fontId="1"/>
  </si>
  <si>
    <t>中西 勝也※
2022年～取締役（3年）</t>
  </si>
  <si>
    <t>当社入社</t>
  </si>
  <si>
    <t>定例：11/11
臨時：2/2</t>
  </si>
  <si>
    <t>3/3</t>
    <phoneticPr fontId="1"/>
  </si>
  <si>
    <t>執行役員 中東・中央アジア統括</t>
  </si>
  <si>
    <t>執行役員 新エネルギー・電力事業本部長</t>
  </si>
  <si>
    <t>常務執行役員 電力ソリューショングループCEO</t>
  </si>
  <si>
    <t>常務執行役員 電力ソリューショングループCEO
電力・リテイルDX タスクフォースリーダー</t>
    <phoneticPr fontId="1"/>
  </si>
  <si>
    <t>常務執行役員 電力ソリューショングループCEO
電力・ リテイルDX タスクフォースリーダー、 EX タスクフォースリーダー</t>
    <phoneticPr fontId="1"/>
  </si>
  <si>
    <t>社長</t>
  </si>
  <si>
    <t>取締役 社長 〔現職〕</t>
  </si>
  <si>
    <t>塚本 光太郎※
2024年～取締役（1年）</t>
    <rPh sb="12" eb="13">
      <t>ネン</t>
    </rPh>
    <rPh sb="14" eb="17">
      <t>トリシマリヤク</t>
    </rPh>
    <rPh sb="19" eb="20">
      <t>ネン</t>
    </rPh>
    <phoneticPr fontId="1"/>
  </si>
  <si>
    <t>執行役員（株）メタルワン 経営企画部長</t>
  </si>
  <si>
    <t>執行役員 鉄鋼製品本部長</t>
  </si>
  <si>
    <t>執行役員 金属資源本部長</t>
  </si>
  <si>
    <t>常務執行役員 総合素材グループCEO</t>
  </si>
  <si>
    <t>副社長執行役員 社長補佐、チーフ・コンプライアンス・オフィサー</t>
  </si>
  <si>
    <t>取締役 副社長執行役員 社長補佐、チーフ・コンプライアンス・オフィサー〔現職〕</t>
  </si>
  <si>
    <t>柏木 豊※
2021年～取締役（4年）</t>
  </si>
  <si>
    <t>執行役員 環境事業本部長</t>
    <rPh sb="5" eb="7">
      <t>カンキョウ</t>
    </rPh>
    <phoneticPr fontId="1"/>
  </si>
  <si>
    <t>執行役員 電力ソリューショングループCEO オフィス室長</t>
  </si>
  <si>
    <t>常務執行役員 コーポレート担当役員 （国内開発）、関西支社長</t>
  </si>
  <si>
    <t>取締役 常務執行役員 コーポレート担当役員（国内開発）、関西支社長</t>
  </si>
  <si>
    <t>取締役 常務執行役員 コーポレート担当役員
（CDO、CAO、広報、サステナビリティ・CSR）</t>
    <phoneticPr fontId="1"/>
  </si>
  <si>
    <t>取締役 常務執行役員 コーポレート担当役員
（IT、CAO、広報、サステナビリティ・CSR）</t>
    <phoneticPr fontId="1"/>
  </si>
  <si>
    <t>取締役 常務執行役員 コーポレート担当役員（IT、CAO）、
チーフ・コンプライアンス・ オフィサー、 緊急危機対策本部長</t>
    <phoneticPr fontId="1"/>
  </si>
  <si>
    <t>取締役 常務執行役員 コーポレート担当役員（人事、地域、IT）〔現職〕</t>
  </si>
  <si>
    <t>野内 雄三※
2022年～取締役（3年）</t>
  </si>
  <si>
    <t>執行役員 主計部長</t>
  </si>
  <si>
    <t>常務執行役員 コーポレート担当役員（CFO）</t>
  </si>
  <si>
    <t>取締役 常務執行役員 コーポレート担当役員（CFO）〔現職〕</t>
  </si>
  <si>
    <t>野島 嘉之※
2024年～取締役（1年）</t>
    <rPh sb="11" eb="12">
      <t>ネン</t>
    </rPh>
    <rPh sb="13" eb="16">
      <t>トリシマリヤク</t>
    </rPh>
    <rPh sb="18" eb="19">
      <t>ネン</t>
    </rPh>
    <phoneticPr fontId="1"/>
  </si>
  <si>
    <t>執行役員 法務部長</t>
  </si>
  <si>
    <t>執行役員 総務部長</t>
  </si>
  <si>
    <t>常務執行役員 コーポレート担当役員（総務、法務）、総務部長、
緊急危機対策本部長</t>
    <phoneticPr fontId="1"/>
  </si>
  <si>
    <t xml:space="preserve">取締役 常務執行役員 コーポレート担当役員（総務、法務）、総務部長、
緊急危機対策本部長 </t>
    <phoneticPr fontId="1"/>
  </si>
  <si>
    <t>取締役 常務執行役員 コーポレート担当役員（総務、法務）、 
緊急危機対策本部長〔現職〕</t>
    <phoneticPr fontId="1"/>
  </si>
  <si>
    <t>※ 代表取締役を示す。</t>
    <phoneticPr fontId="1"/>
  </si>
  <si>
    <r>
      <t>社外取締役</t>
    </r>
    <r>
      <rPr>
        <b/>
        <vertAlign val="superscript"/>
        <sz val="9"/>
        <color theme="0"/>
        <rFont val="Yu Gothic UI"/>
        <family val="3"/>
        <charset val="128"/>
      </rPr>
      <t>※1</t>
    </r>
    <phoneticPr fontId="1"/>
  </si>
  <si>
    <t>略歴および地位・担当</t>
  </si>
  <si>
    <t>コーポレートガバナンス・指名委員会への出席状況
（2024年6月21日以降）</t>
    <rPh sb="31" eb="32">
      <t>ツキ</t>
    </rPh>
    <rPh sb="34" eb="37">
      <t>ニチイコウ</t>
    </rPh>
    <phoneticPr fontId="1"/>
  </si>
  <si>
    <t>報酬委員会への出席状況
（2024年6月21日以降）</t>
    <rPh sb="0" eb="2">
      <t>ホウシュウ</t>
    </rPh>
    <rPh sb="19" eb="20">
      <t>ツキ</t>
    </rPh>
    <rPh sb="22" eb="25">
      <t>ニチイコウ</t>
    </rPh>
    <phoneticPr fontId="1"/>
  </si>
  <si>
    <t>宮永 俊一
2019年～取締役（6年）</t>
  </si>
  <si>
    <t>三菱重工業（株）入社</t>
  </si>
  <si>
    <t>同社執行役員</t>
  </si>
  <si>
    <t>同社常務執行役員</t>
  </si>
  <si>
    <t>同社取締役、常務執行役員</t>
    <phoneticPr fontId="1"/>
  </si>
  <si>
    <t>同社取締役、副社長執行役員</t>
    <phoneticPr fontId="1"/>
  </si>
  <si>
    <t>同社取締役社長</t>
  </si>
  <si>
    <t>同社取締役社長、CEO</t>
    <phoneticPr fontId="1"/>
  </si>
  <si>
    <t>同社取締役会長</t>
  </si>
  <si>
    <t>当社取締役〔現職〕</t>
  </si>
  <si>
    <t>三菱重工業㈱ 取締役〔現職〕（2025年6月退任予定）</t>
    <rPh sb="0" eb="5">
      <t>ミツビシジュウコウギョウ</t>
    </rPh>
    <rPh sb="7" eb="10">
      <t>トリシマリヤク</t>
    </rPh>
    <rPh sb="11" eb="13">
      <t>ゲンショク</t>
    </rPh>
    <rPh sb="19" eb="20">
      <t>ネン</t>
    </rPh>
    <rPh sb="21" eb="22">
      <t>ツキ</t>
    </rPh>
    <rPh sb="22" eb="26">
      <t>タイニンヨテイ</t>
    </rPh>
    <phoneticPr fontId="1"/>
  </si>
  <si>
    <t>秋山 咲恵
2020年～取締役（5年）</t>
  </si>
  <si>
    <t>アーサーアンダーセンアンドカンパニー（現 アクセンチュア㈱）入社</t>
  </si>
  <si>
    <t>（株）サキコーポレーション設立 代表取締役社長</t>
  </si>
  <si>
    <t>同社 ファウンダー（顧問）〔現職〕</t>
  </si>
  <si>
    <t>鷺谷 万里
2022年～取締役（3年）</t>
    <rPh sb="10" eb="11">
      <t>ネン</t>
    </rPh>
    <rPh sb="12" eb="15">
      <t>トリシマリヤク</t>
    </rPh>
    <rPh sb="17" eb="18">
      <t>ネン</t>
    </rPh>
    <phoneticPr fontId="1"/>
  </si>
  <si>
    <t>日本アイ・ビー・エム（株）入社</t>
  </si>
  <si>
    <t>同社理事</t>
  </si>
  <si>
    <t xml:space="preserve">SAP ジャパン㈱ 常務執行役員 </t>
  </si>
  <si>
    <t>（株）セールスフォース・ドットコム（現（株）セールスフォース・ジャパン）常務執行役員</t>
    <phoneticPr fontId="1"/>
  </si>
  <si>
    <t>当社取締役 〔現職〕</t>
  </si>
  <si>
    <t>小木曾 麻里※2
2024年～取締役（1年）
2022年～監査役（2年）</t>
  </si>
  <si>
    <t>（株）日本長期信用銀行入社（1997年5月退職）</t>
  </si>
  <si>
    <t xml:space="preserve">世界銀行入行 </t>
  </si>
  <si>
    <t xml:space="preserve">世界銀行グループ 多数国間投資保証機関 東京事務所長 </t>
  </si>
  <si>
    <t xml:space="preserve">アイインキュベート（株）創業者兼CEO </t>
  </si>
  <si>
    <t>ダルバーグジャパン（株）日本代表</t>
  </si>
  <si>
    <t>公益財団法人 笹川平和財団 国際事業企画部長</t>
  </si>
  <si>
    <t>同財団 ジェンダーイノベーション グループ長（ダイバーシティ、人権、 サステナビリティ広報）</t>
    <phoneticPr fontId="1"/>
  </si>
  <si>
    <t>（株）ファーストリテイリング 社長室部長 （ダイバーシティ、人権、 サステナビリティ広報）</t>
    <phoneticPr fontId="1"/>
  </si>
  <si>
    <t>（株）SDG インパクトジャパン設立 代表取締役社長〔現職〕</t>
  </si>
  <si>
    <t xml:space="preserve">当社監査役 </t>
  </si>
  <si>
    <t>※1 会社法第2条第15号に定める社外取締役を示す。いずれも、（株）東京証券取引所が定める独立役員の要件及び当社の「独立性基準」を満たす。</t>
    <phoneticPr fontId="1"/>
  </si>
  <si>
    <t>※2 当社は、2023年度定時株主総会（2024年6月21日開催）決議に基づき、同日付で監査役会設置会社から監査等委員会設置会社に移行しております。移行に伴い、小木曾麻里氏は監査役を退任し、同日付で取締役に就任しております。
同氏の出席状況には、2024年6月21日以前の監査役在任時の出席状況についても記載しています。</t>
    <phoneticPr fontId="1"/>
  </si>
  <si>
    <t>取締役
常勤監査等委員</t>
    <phoneticPr fontId="1"/>
  </si>
  <si>
    <t>取締役会への出席状況
（2024年度）</t>
    <rPh sb="16" eb="17">
      <t>ド</t>
    </rPh>
    <phoneticPr fontId="1"/>
  </si>
  <si>
    <t>監査役会への出席状況
（2024年度）</t>
    <rPh sb="0" eb="4">
      <t>カンサヤッカイ</t>
    </rPh>
    <rPh sb="6" eb="10">
      <t>シュッセキジョウキョウ</t>
    </rPh>
    <rPh sb="16" eb="18">
      <t>ネンド</t>
    </rPh>
    <phoneticPr fontId="1"/>
  </si>
  <si>
    <t>監査等委員会への出席状況
（2024年度）</t>
    <rPh sb="0" eb="2">
      <t>カンサ</t>
    </rPh>
    <rPh sb="2" eb="3">
      <t>ナド</t>
    </rPh>
    <rPh sb="3" eb="6">
      <t>イインカイ</t>
    </rPh>
    <rPh sb="8" eb="12">
      <t>シュッセキジョウキョウ</t>
    </rPh>
    <rPh sb="18" eb="20">
      <t>ネンド</t>
    </rPh>
    <phoneticPr fontId="1"/>
  </si>
  <si>
    <t>鴨脚 光眞※
2024年～取締役 常勤監査等委員（1年）
2022年～常勤監査役（2年）</t>
    <rPh sb="17" eb="19">
      <t>ジョウキン</t>
    </rPh>
    <rPh sb="26" eb="27">
      <t>ネン</t>
    </rPh>
    <rPh sb="35" eb="37">
      <t>ジョウキン</t>
    </rPh>
    <phoneticPr fontId="1"/>
  </si>
  <si>
    <t>9/9</t>
    <phoneticPr fontId="1"/>
  </si>
  <si>
    <t>執行役員 リスクマネジメント部長</t>
  </si>
  <si>
    <t>執行役員 事業投資総括部長</t>
  </si>
  <si>
    <t>常務執行役員 コーポレート担当役員（国内）、関西支社長</t>
  </si>
  <si>
    <t>取締役 常務執行役員 コーポレート担当役員（国内）、関西支社長</t>
  </si>
  <si>
    <t>取締役 常務執行役員 複合都市開発グループCEO</t>
  </si>
  <si>
    <t>常務執行役員 複合都市開発グループCEO</t>
  </si>
  <si>
    <t>当社常勤顧問</t>
  </si>
  <si>
    <t>常勤監査役</t>
  </si>
  <si>
    <t>取締役 常勤監査等委員〔現職〕</t>
    <rPh sb="0" eb="3">
      <t>トリシマリヤク</t>
    </rPh>
    <phoneticPr fontId="1"/>
  </si>
  <si>
    <t>村越 晃※
2024年～取締役 常勤監査等委員（1年）
2023年～常勤監査役（1年）</t>
    <rPh sb="16" eb="18">
      <t>ジョウキン</t>
    </rPh>
    <rPh sb="25" eb="26">
      <t>ネン</t>
    </rPh>
    <rPh sb="34" eb="36">
      <t>ジョウキン</t>
    </rPh>
    <phoneticPr fontId="1"/>
  </si>
  <si>
    <t>9/9</t>
  </si>
  <si>
    <t>執行役員 資材本部長</t>
  </si>
  <si>
    <t>執行役員 泰国三菱商事会社社長、 泰MC 商事会社社長</t>
  </si>
  <si>
    <t>常務執行役員 コーポレート担当役員（広報、人事）</t>
  </si>
  <si>
    <t>取締役 常務執行役員 コーポレート担当役員（広報、人事）</t>
  </si>
  <si>
    <t>取締役 常務執行役員 コーポレート担当役員（CDO、人事、地域戦略）</t>
  </si>
  <si>
    <t>当社顧問</t>
  </si>
  <si>
    <t>取締役 常勤監査等委員 〔現職〕</t>
    <rPh sb="0" eb="3">
      <t>トリシマリヤク</t>
    </rPh>
    <phoneticPr fontId="1"/>
  </si>
  <si>
    <t>※当社は、2023年度定時株主総会（2024年6月21日開催）決議に基づき、同日付で監査役会設置会社から監査等委員会設置会社に移行しております。移行に伴い、鴨脚光眞氏及び村越晃氏は監査役を退任し、同日付で取締役に就任しております。
上記2氏の出席状況には、2023年6月23日以降、2024年6月21日以前の監査役在任時の出席状況についても記載しています。</t>
    <phoneticPr fontId="1"/>
  </si>
  <si>
    <r>
      <t>社外取締役</t>
    </r>
    <r>
      <rPr>
        <b/>
        <vertAlign val="superscript"/>
        <sz val="9"/>
        <color theme="0"/>
        <rFont val="Yu Gothic UI"/>
        <family val="3"/>
        <charset val="128"/>
      </rPr>
      <t>※1</t>
    </r>
    <r>
      <rPr>
        <b/>
        <sz val="9"/>
        <color theme="0"/>
        <rFont val="Yu Gothic UI"/>
        <family val="3"/>
        <charset val="128"/>
      </rPr>
      <t xml:space="preserve"> 
監査等委員</t>
    </r>
    <phoneticPr fontId="1"/>
  </si>
  <si>
    <t>取締役会への出席状況
（2024年6月21日以降）</t>
    <rPh sb="18" eb="19">
      <t>ツキ</t>
    </rPh>
    <rPh sb="21" eb="22">
      <t>ニチ</t>
    </rPh>
    <rPh sb="22" eb="24">
      <t>イコウ</t>
    </rPh>
    <phoneticPr fontId="1"/>
  </si>
  <si>
    <t>立岡 恒良
2024年～取締役 監査等委員
（1年）
2018年～取締役（6年）</t>
    <rPh sb="24" eb="25">
      <t>ネン</t>
    </rPh>
    <rPh sb="33" eb="36">
      <t>トリシマリヤク</t>
    </rPh>
    <phoneticPr fontId="1"/>
  </si>
  <si>
    <t>通商産業省（現 経済産業省）入省
内閣官房内閣審議官、経済産業省大臣官房長、経済産業事務次官を経て</t>
    <phoneticPr fontId="1"/>
  </si>
  <si>
    <t>同省退官</t>
  </si>
  <si>
    <t>当社顧問（2018年6月退任）</t>
  </si>
  <si>
    <t>当社取締役</t>
  </si>
  <si>
    <t>当社取締役 監査等委員 〔現職〕</t>
    <rPh sb="2" eb="5">
      <t>トリシマリヤク</t>
    </rPh>
    <phoneticPr fontId="1"/>
  </si>
  <si>
    <t>佐藤 りえ子※2
2024年～取締役 監査等委員
（1年）
2020年～監査役（4年）</t>
    <rPh sb="27" eb="28">
      <t>ネン</t>
    </rPh>
    <phoneticPr fontId="1"/>
  </si>
  <si>
    <t>弁護士登録</t>
  </si>
  <si>
    <t>シャーマン・アンド・スターリング法律事務所</t>
  </si>
  <si>
    <t>石井法律事務所パートナー〔現職〕</t>
  </si>
  <si>
    <t>中尾 健※2
2024年～取締役 監査等委員
（1年）
2020年～監査役（4年）</t>
    <rPh sb="25" eb="26">
      <t>ネン</t>
    </rPh>
    <phoneticPr fontId="1"/>
  </si>
  <si>
    <t>KPMG 港監査法人（現 有限責任あずさ監査法人）入所（1996年3月退所）</t>
    <phoneticPr fontId="1"/>
  </si>
  <si>
    <t>公認会計士登録</t>
  </si>
  <si>
    <t>（株）パートナーズ・ホールディングス設立 代表取締役社長〔現職〕</t>
  </si>
  <si>
    <t>※1会社法第2条第15号に定める社外取締役を示す。いずれも、（株）東京証券取引所が定める独立役員の要件及び当社の「独立性基準」を満たす。</t>
    <phoneticPr fontId="1"/>
  </si>
  <si>
    <t>※2当社は、2023年度定時株主総会（2024年6月21日開催）決議に基づき、同日付で監査役会設置会社から監査等委員会設置会社に移行しております。移行に伴い、佐藤りえ子氏及び中尾健氏は監査役を退任し、同日付で取締役に就任しております。上記2氏の出席状況には、2024年6月21日以前の監査役在任時の出席状況についても記載しています。</t>
    <phoneticPr fontId="1"/>
  </si>
  <si>
    <t>国際諮問委員会の構成</t>
    <phoneticPr fontId="1"/>
  </si>
  <si>
    <t>人数</t>
    <rPh sb="0" eb="2">
      <t>ニンズウ</t>
    </rPh>
    <phoneticPr fontId="1"/>
  </si>
  <si>
    <t>国内委員（うち社外役員）</t>
    <phoneticPr fontId="1"/>
  </si>
  <si>
    <t>3(1)</t>
  </si>
  <si>
    <t>海外委員</t>
  </si>
  <si>
    <t>取締役の報酬など</t>
    <phoneticPr fontId="1"/>
  </si>
  <si>
    <t>業績連動報酬の算定方法</t>
    <phoneticPr fontId="1"/>
  </si>
  <si>
    <t>業績連動賞与（2025年度）</t>
  </si>
  <si>
    <t>2025年6月20日時点における役員構成において、対象取締役の執行役員としての役位ごとの最大支給額およびその合計は以下の通り。</t>
    <rPh sb="4" eb="5">
      <t>ネン</t>
    </rPh>
    <rPh sb="6" eb="7">
      <t>ガツ</t>
    </rPh>
    <rPh sb="9" eb="10">
      <t>ニチ</t>
    </rPh>
    <phoneticPr fontId="1"/>
  </si>
  <si>
    <t>役位</t>
  </si>
  <si>
    <t>最大支給額（百万円）</t>
    <rPh sb="6" eb="7">
      <t>ヒャク</t>
    </rPh>
    <rPh sb="7" eb="9">
      <t>マンエン</t>
    </rPh>
    <phoneticPr fontId="1"/>
  </si>
  <si>
    <t>員数（名）</t>
    <rPh sb="3" eb="4">
      <t>メイ</t>
    </rPh>
    <phoneticPr fontId="1"/>
  </si>
  <si>
    <t>計（百万円）</t>
    <rPh sb="2" eb="3">
      <t>ヒャク</t>
    </rPh>
    <rPh sb="3" eb="5">
      <t>マンエン</t>
    </rPh>
    <phoneticPr fontId="1"/>
  </si>
  <si>
    <t>副社長執行役員</t>
  </si>
  <si>
    <t>常務執行役員</t>
  </si>
  <si>
    <t>取締役および監査役の報酬などの総額ならびに対象員数（2024年度）</t>
    <rPh sb="30" eb="32">
      <t>ネンド</t>
    </rPh>
    <phoneticPr fontId="1"/>
  </si>
  <si>
    <t>取締役および監査役の報酬などの総額ならびに対象員数は以下の通りです。</t>
    <phoneticPr fontId="1"/>
  </si>
  <si>
    <t>役員区分</t>
  </si>
  <si>
    <t>報酬などの総額
（百万円）</t>
  </si>
  <si>
    <t>基本報酬</t>
    <rPh sb="0" eb="2">
      <t>キホン</t>
    </rPh>
    <rPh sb="2" eb="4">
      <t>ホウシュウ</t>
    </rPh>
    <phoneticPr fontId="1"/>
  </si>
  <si>
    <t>積立型退任時報酬</t>
  </si>
  <si>
    <t>個人業績連動報酬</t>
  </si>
  <si>
    <t>業績連動賞与</t>
    <phoneticPr fontId="1"/>
  </si>
  <si>
    <t>中長期株価連動型
株式報酬</t>
    <rPh sb="0" eb="3">
      <t>チュウチョウキ</t>
    </rPh>
    <rPh sb="3" eb="5">
      <t>カブカ</t>
    </rPh>
    <rPh sb="5" eb="8">
      <t>レンドウガタ</t>
    </rPh>
    <rPh sb="9" eb="11">
      <t>カブシキ</t>
    </rPh>
    <rPh sb="11" eb="13">
      <t>ホウシュウ</t>
    </rPh>
    <phoneticPr fontId="1"/>
  </si>
  <si>
    <t>（短期）</t>
  </si>
  <si>
    <t>（中長期）</t>
    <rPh sb="1" eb="4">
      <t>チュウチョウキ</t>
    </rPh>
    <phoneticPr fontId="1"/>
  </si>
  <si>
    <t>対象員数
（名）</t>
    <rPh sb="6" eb="7">
      <t>メイ</t>
    </rPh>
    <phoneticPr fontId="1"/>
  </si>
  <si>
    <t>総額
（百万円）</t>
    <rPh sb="4" eb="7">
      <t>ヒャクマンエン</t>
    </rPh>
    <phoneticPr fontId="1"/>
  </si>
  <si>
    <t>取締役
（監査等委員である取締役を除く）</t>
  </si>
  <si>
    <t>（うち社内
取締役）</t>
  </si>
  <si>
    <t>（うち社外
取締役）</t>
  </si>
  <si>
    <t>監査等委員である取締役</t>
    <phoneticPr fontId="1"/>
  </si>
  <si>
    <t>（うち常勤
監査役）</t>
  </si>
  <si>
    <t>（うち社外
監査役）</t>
  </si>
  <si>
    <t>監査役</t>
    <phoneticPr fontId="1"/>
  </si>
  <si>
    <t>・上記員数は、2024年度中に退任した取締役1名を含めて記載しています。なお、2024年度末時点の員数は、取締役（監査等委員である取締役を除く）10名（うち社外取締役4名）、監査等委員である取締役5名（うち社外監査等委員3名）です。</t>
    <rPh sb="43" eb="45">
      <t>ネンド</t>
    </rPh>
    <phoneticPr fontId="1"/>
  </si>
  <si>
    <t>・上記のうち個人業績連動報酬は、2024年度に引当金として計上した金額を記載しています。なお、上記には2023年度個人業績連動報酬に係る引当額と実支給額との差異が含まれています。</t>
    <phoneticPr fontId="1"/>
  </si>
  <si>
    <t>・上記のうち業績連動賞与（短期）は、報酬委員会で確認の上、予め、取締役会で決議された算定式に基づき、2024年度の連結当期純利益9,507億円に応じて決定された金額を記載しています。</t>
  </si>
  <si>
    <t>・上記のうち中長期株価連動型株式報酬（株価条件付株式報酬型ストックオプション）は、2024年度付与分について費用計上した金額を記載しています。なお、中長期株価連動型株式報酬は、報酬委員会で確認の上、予め、取締役会で決議された算定式に基づき、付与後3年間の当社株式成長率に応じて権利行使可能株式数が決定されることとなります。</t>
  </si>
  <si>
    <t>役員ごとの氏名、役員区分、連結報酬などの総額および連結報酬などの種類別の額（2024年度）</t>
    <rPh sb="42" eb="44">
      <t>ネンド</t>
    </rPh>
    <phoneticPr fontId="1"/>
  </si>
  <si>
    <t>報酬などの総額が1億円以上である役員の報酬などの額は下表の通りです。</t>
    <phoneticPr fontId="1"/>
  </si>
  <si>
    <t>氏名</t>
  </si>
  <si>
    <t>連結報酬
などの総額
（百万円）</t>
  </si>
  <si>
    <t>連結報酬などの種類別の額（百万円）</t>
  </si>
  <si>
    <t>取締役報酬</t>
    <phoneticPr fontId="1"/>
  </si>
  <si>
    <t>積立型退任時報酬</t>
    <rPh sb="6" eb="8">
      <t>ホウシュウ</t>
    </rPh>
    <phoneticPr fontId="1"/>
  </si>
  <si>
    <t>業績連動賞与（短期）</t>
    <rPh sb="7" eb="9">
      <t>タンキ</t>
    </rPh>
    <phoneticPr fontId="1"/>
  </si>
  <si>
    <t>業績連動賞与（中長期）</t>
    <rPh sb="7" eb="10">
      <t>チュウチョウキ</t>
    </rPh>
    <phoneticPr fontId="1"/>
  </si>
  <si>
    <t>中長期株価連動型
株式報酬</t>
    <phoneticPr fontId="1"/>
  </si>
  <si>
    <t>垣内 威彦</t>
  </si>
  <si>
    <t>取締役</t>
  </si>
  <si>
    <t>中西 勝也</t>
  </si>
  <si>
    <t>塚本 光太郎</t>
  </si>
  <si>
    <t>柏木　豊</t>
  </si>
  <si>
    <t>野内 雄三</t>
    <phoneticPr fontId="1"/>
  </si>
  <si>
    <t>野島 嘉之</t>
    <phoneticPr fontId="1"/>
  </si>
  <si>
    <t>・本積立型退任時報酬は、各取締役の１年間の職務執行に対する報酬の一定額を、退任時報酬として、毎年積み立てているものであり、実際の支給は取締役退任後となります。</t>
    <phoneticPr fontId="1"/>
  </si>
  <si>
    <t>・本業績連動賞与（中長期）は、2024年度分について、2024～2026年度の連結当期純利益の平均値に応じて支給金額が決定されることとなっており、現時点で金額が確定していないことから、当連結会計年度に会計処理（引当金として計上）した金額を記載しています。実際の支給金額とは異なります。2024年度分の実際の支給金額は、報酬委員会で確認の上、予め、取締役会で決議された算定式に基づき決定されることから、2026年度に係る有価証券報告書において、その金額を開示します。なお、2022年度分の実際の支給金額は、ガバナンス・指名・報酬委員会（2024年6月21日の当社機関設計変更前）で確認の上、予め、取締役会で決議された算定式に基づき、2022～2024年度の連結当期純利益の平均値10,318億円に応じて、2022年度における当社取締役社長1名（中西勝也）に対し175百万円、当社取締役常務執行役員4名（田中格知、平井康光、柏木豊、野内雄三）に対し夫々52百万円となりました。
また、2023年度分は、2023～2025年度の連結当期純利益の平均値に応じて支給金額が決定されることとなっており、現時点で金額が確定していないことから、2024年度に引当金として、2023年度における当社取締役社長1名（中西勝也）に対し143百万円、当社取締役副社長執行役員1名（田中格知）に対し57百万円、当社取締役常務執行役員2名（柏木豊、野内雄三）に対し夫々43百万円を計上していますが、表中の金額には含まれていません。</t>
  </si>
  <si>
    <t>・本中長期株価連動型株式報酬については、当連結会計年度に会計処理（費用計上）した金額を記載しており、実際に行使・売却して得られる金額とは異なります。なお、中長期株価連動型株式報酬は、報酬委員会で確認の上、予め、取締役会で決議された算定式に基づき、付与後3年間の当社株式成長率に応じて権利行使可能株式数が決定されることとなります。また、権利行使の条件により、当連結会計年度末時点で権利行使開始日は到来していません。</t>
  </si>
  <si>
    <t>・上記取締役は、いずれも連結子会社から役員としての報酬等を受けていません。</t>
    <phoneticPr fontId="1"/>
  </si>
  <si>
    <t>コンプライアンス</t>
    <phoneticPr fontId="1"/>
  </si>
  <si>
    <t>内部通報制度</t>
    <phoneticPr fontId="1"/>
  </si>
  <si>
    <t>通報受付件数（当社グループ企業に関する通報含む）</t>
  </si>
  <si>
    <t>2020年度</t>
    <rPh sb="4" eb="6">
      <t>ネンド</t>
    </rPh>
    <phoneticPr fontId="1"/>
  </si>
  <si>
    <t>2021年度</t>
    <rPh sb="4" eb="6">
      <t>ネンド</t>
    </rPh>
    <phoneticPr fontId="1"/>
  </si>
  <si>
    <t>2022年度</t>
    <rPh sb="4" eb="6">
      <t>ネンド</t>
    </rPh>
    <phoneticPr fontId="1"/>
  </si>
  <si>
    <t>2023年度</t>
    <rPh sb="4" eb="6">
      <t>ネンド</t>
    </rPh>
    <phoneticPr fontId="1"/>
  </si>
  <si>
    <t>ハラスメント</t>
    <phoneticPr fontId="1"/>
  </si>
  <si>
    <t>その他（労働安全衛生、労務管理など）</t>
  </si>
  <si>
    <t>★の付された最新年度のデータは、独立した第三者であるデロイト トーマツ サステナビリティ（株）の保証を得ています。</t>
    <rPh sb="45" eb="46">
      <t>カブ</t>
    </rPh>
    <phoneticPr fontId="1"/>
  </si>
  <si>
    <t>従業員データ（各年度3月31日時点）</t>
  </si>
  <si>
    <t>2022年度</t>
    <phoneticPr fontId="1"/>
  </si>
  <si>
    <t>備考</t>
    <phoneticPr fontId="1"/>
  </si>
  <si>
    <t>従業員数（連結）</t>
  </si>
  <si>
    <t>従業員数（単体）</t>
  </si>
  <si>
    <t>計</t>
    <rPh sb="0" eb="1">
      <t>ケイ</t>
    </rPh>
    <phoneticPr fontId="1"/>
  </si>
  <si>
    <t>男性</t>
    <rPh sb="0" eb="2">
      <t>ダンセイ</t>
    </rPh>
    <phoneticPr fontId="1"/>
  </si>
  <si>
    <t>男性比率</t>
    <rPh sb="0" eb="2">
      <t>ダンセイ</t>
    </rPh>
    <rPh sb="2" eb="4">
      <t>ヒリツ</t>
    </rPh>
    <phoneticPr fontId="1"/>
  </si>
  <si>
    <t>女性</t>
    <rPh sb="0" eb="2">
      <t>ジョセイ</t>
    </rPh>
    <phoneticPr fontId="1"/>
  </si>
  <si>
    <t>女性比率</t>
    <rPh sb="0" eb="2">
      <t>ジョセイ</t>
    </rPh>
    <rPh sb="2" eb="4">
      <t>ヒリツ</t>
    </rPh>
    <phoneticPr fontId="1"/>
  </si>
  <si>
    <t>平均年齢（単体）</t>
  </si>
  <si>
    <t>歳</t>
    <rPh sb="0" eb="1">
      <t>サイ</t>
    </rPh>
    <phoneticPr fontId="1"/>
  </si>
  <si>
    <t>女性</t>
    <phoneticPr fontId="1"/>
  </si>
  <si>
    <t>平均勤続年数（単体）</t>
  </si>
  <si>
    <t>年</t>
    <rPh sb="0" eb="1">
      <t>ネン</t>
    </rPh>
    <phoneticPr fontId="1"/>
  </si>
  <si>
    <r>
      <t>海外在籍者数
（グローバル研修生含む</t>
    </r>
    <r>
      <rPr>
        <vertAlign val="superscript"/>
        <sz val="9"/>
        <color theme="1"/>
        <rFont val="Yu Gothic UI"/>
        <family val="3"/>
        <charset val="128"/>
      </rPr>
      <t>※</t>
    </r>
    <r>
      <rPr>
        <sz val="9"/>
        <color theme="1"/>
        <rFont val="Yu Gothic UI"/>
        <family val="3"/>
        <charset val="128"/>
      </rPr>
      <t>）（単体）</t>
    </r>
    <phoneticPr fontId="1"/>
  </si>
  <si>
    <t>※「グローバル研修生制度」とは、事業のグローバル展開に対応し、人材面でのグローバル競争力を強化するための若手社員向け海外派遣制度です。海外のビジネススクールへの派遣や世界各国の文化と言語を習得するための語学研修、また「若手のうちに全員一度は海外経験を積む」という方針のもと、入社2年目以降世界各国でトレーニングを積むトレイニー制度などがあります。</t>
    <phoneticPr fontId="1"/>
  </si>
  <si>
    <r>
      <t>従業員数内訳データ
（</t>
    </r>
    <r>
      <rPr>
        <b/>
        <sz val="9"/>
        <color theme="0"/>
        <rFont val="Yu Gothic UI"/>
        <family val="3"/>
        <charset val="128"/>
      </rPr>
      <t>2025年</t>
    </r>
    <r>
      <rPr>
        <b/>
        <sz val="9"/>
        <color theme="0"/>
        <rFont val="Yu Gothic UI"/>
        <family val="3"/>
      </rPr>
      <t>3月31日時点）</t>
    </r>
    <phoneticPr fontId="1"/>
  </si>
  <si>
    <t>従業員数（単体／所属別）</t>
  </si>
  <si>
    <r>
      <rPr>
        <sz val="9"/>
        <rFont val="Yu Gothic UI"/>
        <family val="3"/>
        <charset val="128"/>
      </rPr>
      <t>地球環境エネルギーグループ</t>
    </r>
    <rPh sb="0" eb="4">
      <t>チキュウカンキョウ</t>
    </rPh>
    <phoneticPr fontId="1"/>
  </si>
  <si>
    <t>マテリアルソリューショングループ</t>
  </si>
  <si>
    <t>S.L.C.グループ</t>
  </si>
  <si>
    <t>全社拠点</t>
  </si>
  <si>
    <t>従業員数（単体／地域別）</t>
  </si>
  <si>
    <t>国内</t>
  </si>
  <si>
    <t>北米</t>
  </si>
  <si>
    <t>中南米</t>
  </si>
  <si>
    <t>欧州</t>
  </si>
  <si>
    <t>アフリカ</t>
  </si>
  <si>
    <t>中東</t>
  </si>
  <si>
    <t>アジア・大洋州</t>
  </si>
  <si>
    <t>東アジア</t>
  </si>
  <si>
    <t>総合職、管理職、役員数（単体）
（各年度4月1日時点）</t>
    <phoneticPr fontId="1"/>
  </si>
  <si>
    <t>2025年度</t>
  </si>
  <si>
    <t>総合職</t>
  </si>
  <si>
    <t>管理職</t>
  </si>
  <si>
    <t>執行役員</t>
  </si>
  <si>
    <t>0.00</t>
    <phoneticPr fontId="1"/>
  </si>
  <si>
    <t>取締役（監査等委員である取締役を含む）※</t>
    <phoneticPr fontId="1"/>
  </si>
  <si>
    <t>※ 当社機関設計移行（2024年6月）以前の数値については「取締役・監査役」の男女比を記載。</t>
    <phoneticPr fontId="1"/>
  </si>
  <si>
    <t>従業員区分別（正社員・非正規社員）の
女性比率（3月末日付）</t>
    <phoneticPr fontId="1"/>
  </si>
  <si>
    <t>正社員</t>
    <rPh sb="0" eb="3">
      <t>セイシャイン</t>
    </rPh>
    <phoneticPr fontId="1"/>
  </si>
  <si>
    <t>非正社員</t>
    <rPh sb="0" eb="4">
      <t>ヒセイシャイン</t>
    </rPh>
    <phoneticPr fontId="1"/>
  </si>
  <si>
    <t>年齢層別の従業員比率（3月末日付）</t>
    <phoneticPr fontId="1"/>
  </si>
  <si>
    <t>20代</t>
    <phoneticPr fontId="1"/>
  </si>
  <si>
    <t>30代</t>
    <phoneticPr fontId="1"/>
  </si>
  <si>
    <t>40代</t>
    <phoneticPr fontId="1"/>
  </si>
  <si>
    <t>50代</t>
    <phoneticPr fontId="1"/>
  </si>
  <si>
    <t>60代</t>
    <phoneticPr fontId="1"/>
  </si>
  <si>
    <t>関連データ</t>
    <rPh sb="0" eb="2">
      <t>カンレン</t>
    </rPh>
    <phoneticPr fontId="1"/>
  </si>
  <si>
    <r>
      <t>年間平均総実労働時間</t>
    </r>
    <r>
      <rPr>
        <vertAlign val="superscript"/>
        <sz val="9"/>
        <rFont val="Yu Gothic UI"/>
        <family val="3"/>
        <charset val="128"/>
      </rPr>
      <t>※1</t>
    </r>
    <rPh sb="0" eb="2">
      <t>ネンカン</t>
    </rPh>
    <rPh sb="2" eb="4">
      <t>ヘイキン</t>
    </rPh>
    <rPh sb="4" eb="5">
      <t>ソウ</t>
    </rPh>
    <rPh sb="5" eb="8">
      <t>ジツロウドウ</t>
    </rPh>
    <rPh sb="8" eb="10">
      <t>ジカン</t>
    </rPh>
    <phoneticPr fontId="1"/>
  </si>
  <si>
    <t>時間</t>
    <rPh sb="0" eb="2">
      <t>ジカン</t>
    </rPh>
    <phoneticPr fontId="1"/>
  </si>
  <si>
    <r>
      <t>月間平均残業時間</t>
    </r>
    <r>
      <rPr>
        <vertAlign val="superscript"/>
        <sz val="9"/>
        <rFont val="Yu Gothic UI"/>
        <family val="3"/>
        <charset val="128"/>
      </rPr>
      <t>※1</t>
    </r>
    <phoneticPr fontId="1"/>
  </si>
  <si>
    <r>
      <t>有給休暇取得率</t>
    </r>
    <r>
      <rPr>
        <vertAlign val="superscript"/>
        <sz val="9"/>
        <rFont val="Yu Gothic UI"/>
        <family val="3"/>
        <charset val="128"/>
      </rPr>
      <t>※2</t>
    </r>
    <phoneticPr fontId="1"/>
  </si>
  <si>
    <r>
      <t>労働基準法違反件数</t>
    </r>
    <r>
      <rPr>
        <vertAlign val="superscript"/>
        <sz val="9"/>
        <rFont val="Yu Gothic UI"/>
        <family val="3"/>
        <charset val="128"/>
      </rPr>
      <t>※2</t>
    </r>
    <phoneticPr fontId="1"/>
  </si>
  <si>
    <t> 1</t>
    <phoneticPr fontId="1"/>
  </si>
  <si>
    <t>臨時従業員の割合</t>
    <phoneticPr fontId="1"/>
  </si>
  <si>
    <t>約7</t>
    <phoneticPr fontId="1"/>
  </si>
  <si>
    <t>約8</t>
    <phoneticPr fontId="1"/>
  </si>
  <si>
    <t> 約9</t>
    <phoneticPr fontId="1"/>
  </si>
  <si>
    <t>約10</t>
    <rPh sb="0" eb="1">
      <t>ヤク</t>
    </rPh>
    <phoneticPr fontId="1"/>
  </si>
  <si>
    <t>約11</t>
  </si>
  <si>
    <t>臨時従業員数（うち男性）</t>
    <phoneticPr fontId="1"/>
  </si>
  <si>
    <t>435(19）</t>
    <phoneticPr fontId="1"/>
  </si>
  <si>
    <t>453（19）</t>
    <phoneticPr fontId="1"/>
  </si>
  <si>
    <t>500(12）</t>
    <phoneticPr fontId="1"/>
  </si>
  <si>
    <t>568(21）</t>
    <phoneticPr fontId="1"/>
  </si>
  <si>
    <t>579(31）</t>
  </si>
  <si>
    <t>※1  本社および国内支社勤務の従業員（管理職および顧問・嘱託社員を除く）</t>
    <phoneticPr fontId="1"/>
  </si>
  <si>
    <t>※2  本社および国内支社勤務の従業員（他社からの出向者を除く）</t>
    <phoneticPr fontId="1"/>
  </si>
  <si>
    <t>自己都合退職者の比率（3月末日付）</t>
    <phoneticPr fontId="1"/>
  </si>
  <si>
    <t>採用実績（単体）</t>
    <phoneticPr fontId="1"/>
  </si>
  <si>
    <t>新卒採用者数</t>
    <rPh sb="0" eb="2">
      <t>シンソツ</t>
    </rPh>
    <rPh sb="2" eb="5">
      <t>サイヨウシャ</t>
    </rPh>
    <rPh sb="5" eb="6">
      <t>スウ</t>
    </rPh>
    <phoneticPr fontId="1"/>
  </si>
  <si>
    <t xml:space="preserve">120	</t>
    <phoneticPr fontId="1"/>
  </si>
  <si>
    <r>
      <t>（うち一般職）</t>
    </r>
    <r>
      <rPr>
        <vertAlign val="superscript"/>
        <sz val="9"/>
        <rFont val="Yu Gothic UI"/>
        <family val="3"/>
        <charset val="128"/>
      </rPr>
      <t>※</t>
    </r>
    <phoneticPr fontId="1"/>
  </si>
  <si>
    <t>キャリア採用者数</t>
    <rPh sb="4" eb="6">
      <t>サイヨウ</t>
    </rPh>
    <rPh sb="6" eb="7">
      <t>シャ</t>
    </rPh>
    <rPh sb="7" eb="8">
      <t>スウ</t>
    </rPh>
    <phoneticPr fontId="1"/>
  </si>
  <si>
    <t xml:space="preserve">43	</t>
    <phoneticPr fontId="1"/>
  </si>
  <si>
    <t>採用比率</t>
    <rPh sb="0" eb="2">
      <t>サイヨウ</t>
    </rPh>
    <rPh sb="2" eb="4">
      <t>ヒリツ</t>
    </rPh>
    <phoneticPr fontId="1"/>
  </si>
  <si>
    <t>バックオフィス職</t>
    <rPh sb="7" eb="8">
      <t>ショク</t>
    </rPh>
    <phoneticPr fontId="1"/>
  </si>
  <si>
    <t>※ 2020～2024年度は一般職（旧：ビジネスサポートスタッフ）の採用を見送ったため、「-」となる。</t>
    <phoneticPr fontId="1"/>
  </si>
  <si>
    <t>その他人事基本情報（単体）</t>
    <rPh sb="5" eb="7">
      <t>キホン</t>
    </rPh>
    <rPh sb="7" eb="9">
      <t>ジョウホウ</t>
    </rPh>
    <phoneticPr fontId="1"/>
  </si>
  <si>
    <t>2024年度</t>
  </si>
  <si>
    <t>従業員平均給与</t>
    <phoneticPr fontId="1"/>
  </si>
  <si>
    <t>円</t>
    <rPh sb="0" eb="1">
      <t>エン</t>
    </rPh>
    <phoneticPr fontId="1"/>
  </si>
  <si>
    <r>
      <t>従業員組合加入者数</t>
    </r>
    <r>
      <rPr>
        <vertAlign val="superscript"/>
        <sz val="9"/>
        <color theme="1"/>
        <rFont val="Yu Gothic UI"/>
        <family val="3"/>
        <charset val="128"/>
      </rPr>
      <t>※1</t>
    </r>
    <phoneticPr fontId="1"/>
  </si>
  <si>
    <t>従業員組合加入率</t>
    <rPh sb="7" eb="8">
      <t>リツ</t>
    </rPh>
    <phoneticPr fontId="1"/>
  </si>
  <si>
    <r>
      <t>社員エンゲージメント度数</t>
    </r>
    <r>
      <rPr>
        <vertAlign val="superscript"/>
        <sz val="9"/>
        <color theme="1"/>
        <rFont val="Yu Gothic UI"/>
        <family val="3"/>
        <charset val="128"/>
      </rPr>
      <t>※2</t>
    </r>
    <phoneticPr fontId="1"/>
  </si>
  <si>
    <r>
      <t>社員を活かす環境度数</t>
    </r>
    <r>
      <rPr>
        <vertAlign val="superscript"/>
        <sz val="9"/>
        <color theme="1"/>
        <rFont val="Yu Gothic UI"/>
        <family val="3"/>
        <charset val="128"/>
      </rPr>
      <t>※3</t>
    </r>
    <phoneticPr fontId="1"/>
  </si>
  <si>
    <t>※1  各年度4月1日時点</t>
  </si>
  <si>
    <t>※2  社員のモチベーションや組織の活性度などの現状を把握するとともに、各組織の運営改善などに活用することを目的とする「組織風土調査」において、「社員エンゲージメント（意欲をもって仕事に取り組み、会社に誇りや愛着を感じているか？）」に関する複数の設問について、肯定的な回答をしている職員の割合。</t>
  </si>
  <si>
    <t>※3 ※2同様「組織風土調査」において、「社員を活かす環境（適材適所が実現し、社員は仕事にやりがいを感じているか、生産性高く働くための環境が整っているか？）」に関する複数の設問について、肯定的な回答をしている職員の割合。</t>
    <phoneticPr fontId="1"/>
  </si>
  <si>
    <t>各種制度利用状況データ（各年3月31日時点）</t>
    <phoneticPr fontId="1"/>
  </si>
  <si>
    <t>配偶者出産休暇取得者数</t>
  </si>
  <si>
    <t> 112</t>
  </si>
  <si>
    <r>
      <t>育児休職取得者数</t>
    </r>
    <r>
      <rPr>
        <vertAlign val="superscript"/>
        <sz val="9"/>
        <rFont val="Yu Gothic UI"/>
        <family val="3"/>
        <charset val="128"/>
      </rPr>
      <t>※1</t>
    </r>
  </si>
  <si>
    <t> 147</t>
  </si>
  <si>
    <t>　男性</t>
  </si>
  <si>
    <t> 65</t>
  </si>
  <si>
    <t>　女性</t>
  </si>
  <si>
    <t> 82</t>
  </si>
  <si>
    <r>
      <t>子どもが生まれた社員数</t>
    </r>
    <r>
      <rPr>
        <vertAlign val="superscript"/>
        <sz val="9"/>
        <rFont val="Yu Gothic UI"/>
        <family val="3"/>
        <charset val="128"/>
      </rPr>
      <t>※2</t>
    </r>
  </si>
  <si>
    <t> 254</t>
  </si>
  <si>
    <t> 183</t>
    <phoneticPr fontId="1"/>
  </si>
  <si>
    <r>
      <t xml:space="preserve">育児休職取得率 </t>
    </r>
    <r>
      <rPr>
        <vertAlign val="superscript"/>
        <sz val="9"/>
        <rFont val="Yu Gothic UI"/>
        <family val="3"/>
        <charset val="128"/>
      </rPr>
      <t>※3</t>
    </r>
    <phoneticPr fontId="1"/>
  </si>
  <si>
    <r>
      <t>育児休職後の継続就業社員数</t>
    </r>
    <r>
      <rPr>
        <vertAlign val="superscript"/>
        <sz val="9"/>
        <rFont val="Yu Gothic UI"/>
        <family val="3"/>
        <charset val="128"/>
      </rPr>
      <t>※4</t>
    </r>
    <phoneticPr fontId="1"/>
  </si>
  <si>
    <r>
      <t>育児休職後の継続就業率</t>
    </r>
    <r>
      <rPr>
        <vertAlign val="superscript"/>
        <sz val="9"/>
        <rFont val="Yu Gothic UI"/>
        <family val="3"/>
        <charset val="128"/>
      </rPr>
      <t>※4</t>
    </r>
    <phoneticPr fontId="1"/>
  </si>
  <si>
    <t> 98.7</t>
  </si>
  <si>
    <t>子の看護休暇取得者数</t>
  </si>
  <si>
    <t>子の学校行事休暇取得者数</t>
  </si>
  <si>
    <t>育児時間（時短）取得者数</t>
  </si>
  <si>
    <t> 110</t>
  </si>
  <si>
    <t>時差勤務・フレックスタイム（育児事由）
取得者数</t>
    <phoneticPr fontId="1"/>
  </si>
  <si>
    <t> 10</t>
  </si>
  <si>
    <t>MC育児コンシェルジュ相談件数</t>
  </si>
  <si>
    <t>MC学童参加者数（延べ人数）</t>
  </si>
  <si>
    <t>育児中社員向けワークショップ参加者数</t>
  </si>
  <si>
    <r>
      <t>介護休職取得者数</t>
    </r>
    <r>
      <rPr>
        <vertAlign val="superscript"/>
        <sz val="9"/>
        <rFont val="Yu Gothic UI"/>
        <family val="3"/>
        <charset val="128"/>
      </rPr>
      <t>※1</t>
    </r>
  </si>
  <si>
    <t>介護休暇取得者数</t>
  </si>
  <si>
    <t>62 </t>
    <phoneticPr fontId="1"/>
  </si>
  <si>
    <t>時差勤務・フレックスタイム（介護事由）
取得者数</t>
    <phoneticPr fontId="1"/>
  </si>
  <si>
    <t>介護相談窓口相談件数</t>
  </si>
  <si>
    <r>
      <t>配偶者の国内外転勤に伴う再雇用制度申立者数</t>
    </r>
    <r>
      <rPr>
        <vertAlign val="superscript"/>
        <sz val="9"/>
        <rFont val="Yu Gothic UI"/>
        <family val="3"/>
        <charset val="128"/>
      </rPr>
      <t>※5</t>
    </r>
    <phoneticPr fontId="1"/>
  </si>
  <si>
    <t>男性育休平均日数</t>
    <rPh sb="0" eb="2">
      <t>ダンセイ</t>
    </rPh>
    <rPh sb="2" eb="4">
      <t>イクキュウ</t>
    </rPh>
    <rPh sb="4" eb="6">
      <t>ヘイキン</t>
    </rPh>
    <rPh sb="6" eb="8">
      <t>ニッスウ</t>
    </rPh>
    <phoneticPr fontId="1"/>
  </si>
  <si>
    <t>日</t>
    <rPh sb="0" eb="1">
      <t>ニチ</t>
    </rPh>
    <phoneticPr fontId="1"/>
  </si>
  <si>
    <t>ボランティア休暇取得者数</t>
  </si>
  <si>
    <r>
      <t>男性の育児関連制度利用率</t>
    </r>
    <r>
      <rPr>
        <vertAlign val="superscript"/>
        <sz val="9"/>
        <color theme="1"/>
        <rFont val="Yu Gothic UI"/>
        <family val="3"/>
        <charset val="128"/>
      </rPr>
      <t>※6</t>
    </r>
    <phoneticPr fontId="40"/>
  </si>
  <si>
    <t>※1 当該年度内に休職取得を開始した人数。</t>
    <phoneticPr fontId="1"/>
  </si>
  <si>
    <t>※2 男性は当該年度内に配偶者が出産した人数、女性は当該年度内に本人が出産した人数。</t>
    <phoneticPr fontId="1"/>
  </si>
  <si>
    <t>※3 当該年度内の育児休職取得者数を、子どもが生まれた社員数で割った数値。女性の場合、出産から育児休職開始までの時差によって100%を超える場合もある。</t>
    <phoneticPr fontId="1"/>
  </si>
  <si>
    <t>※4 男性は前年度に休職を取得開始した者のうち当該年度末に在籍している者の人数／比率、女性は前年度に出産した者のうち当該年度末に在籍している者の人数／比率。</t>
    <rPh sb="37" eb="39">
      <t>ニンズウ</t>
    </rPh>
    <rPh sb="72" eb="74">
      <t>ニンズウ</t>
    </rPh>
    <phoneticPr fontId="1"/>
  </si>
  <si>
    <t>※5 「配偶者の国内外転勤に伴う再雇用制度」とは、社員が配偶者の国内外転勤に同行するために退職する場合、一定条件の下、再雇用する制度。</t>
    <phoneticPr fontId="1"/>
  </si>
  <si>
    <t>※6 当該年度に配偶者が出産した男性社員のうち、年度末時点の本店／国内拠点在勤者による育児休職や配偶者出産休暇を含む育児関連制度の利用率。</t>
    <phoneticPr fontId="1"/>
  </si>
  <si>
    <t>男女賃金差異（3月31日時点）</t>
    <rPh sb="0" eb="6">
      <t>ダンジョチンギンサイ</t>
    </rPh>
    <phoneticPr fontId="1"/>
  </si>
  <si>
    <r>
      <t>男女賃金差異</t>
    </r>
    <r>
      <rPr>
        <vertAlign val="superscript"/>
        <sz val="9"/>
        <color theme="1"/>
        <rFont val="Yu Gothic UI"/>
        <family val="3"/>
        <charset val="128"/>
      </rPr>
      <t>※</t>
    </r>
    <rPh sb="0" eb="6">
      <t>ダンジョチンギンサイ</t>
    </rPh>
    <phoneticPr fontId="1"/>
  </si>
  <si>
    <t>%</t>
    <phoneticPr fontId="1"/>
  </si>
  <si>
    <t>※ 正規雇用、男性を100%とした場合の女性の数値</t>
    <rPh sb="2" eb="6">
      <t>セイキコヨウ</t>
    </rPh>
    <rPh sb="7" eb="9">
      <t>ダンセイ</t>
    </rPh>
    <rPh sb="17" eb="19">
      <t>バアイ</t>
    </rPh>
    <rPh sb="20" eb="22">
      <t>ジョセイ</t>
    </rPh>
    <rPh sb="23" eb="25">
      <t>スウチ</t>
    </rPh>
    <phoneticPr fontId="1"/>
  </si>
  <si>
    <t>役員男女構成（7月1日時点）</t>
    <rPh sb="0" eb="2">
      <t>ヤクイン</t>
    </rPh>
    <rPh sb="8" eb="9">
      <t>ガツ</t>
    </rPh>
    <rPh sb="10" eb="11">
      <t>ニチ</t>
    </rPh>
    <rPh sb="11" eb="13">
      <t>ジテン</t>
    </rPh>
    <phoneticPr fontId="1"/>
  </si>
  <si>
    <t>取締役</t>
    <phoneticPr fontId="1"/>
  </si>
  <si>
    <r>
      <t>　うち社外</t>
    </r>
    <r>
      <rPr>
        <sz val="9"/>
        <rFont val="Yu Gothic UI"/>
        <family val="3"/>
        <charset val="128"/>
      </rPr>
      <t>取締役</t>
    </r>
    <phoneticPr fontId="1"/>
  </si>
  <si>
    <r>
      <t>　うち社外</t>
    </r>
    <r>
      <rPr>
        <sz val="9"/>
        <rFont val="Yu Gothic UI"/>
        <family val="3"/>
        <charset val="128"/>
      </rPr>
      <t>監査役</t>
    </r>
    <rPh sb="5" eb="8">
      <t>カンサヤク</t>
    </rPh>
    <phoneticPr fontId="1"/>
  </si>
  <si>
    <t>執行役員
（社長および他の取締役兼務者を含む）</t>
    <phoneticPr fontId="1"/>
  </si>
  <si>
    <t>（注） 2024年6月開催2023年度定時株主総会まで</t>
  </si>
  <si>
    <t>2025年度</t>
    <rPh sb="4" eb="6">
      <t>ネンド</t>
    </rPh>
    <phoneticPr fontId="1"/>
  </si>
  <si>
    <t>取締役（監査等委員である取締役を除く）</t>
    <rPh sb="5" eb="10">
      <t>カンサトウイイン</t>
    </rPh>
    <rPh sb="13" eb="16">
      <t>トリシマリヤク</t>
    </rPh>
    <rPh sb="17" eb="18">
      <t>ノゾ</t>
    </rPh>
    <phoneticPr fontId="1"/>
  </si>
  <si>
    <t>　うち社外取締役</t>
    <phoneticPr fontId="1"/>
  </si>
  <si>
    <t>監査等委員
である取締役</t>
    <rPh sb="0" eb="5">
      <t>カンサトウイイン</t>
    </rPh>
    <rPh sb="9" eb="12">
      <t>トリシマリヤク</t>
    </rPh>
    <phoneticPr fontId="1"/>
  </si>
  <si>
    <t>　うち社外取締役</t>
    <rPh sb="5" eb="8">
      <t>トリシマリヤク</t>
    </rPh>
    <phoneticPr fontId="1"/>
  </si>
  <si>
    <t>（注） 2024年6月開催2023年度定時株主総会以降</t>
    <phoneticPr fontId="1"/>
  </si>
  <si>
    <t>世界で活躍する女性社員（4月時点）</t>
    <phoneticPr fontId="1"/>
  </si>
  <si>
    <t>海外駐在（うち、子ども帯同）</t>
    <rPh sb="0" eb="2">
      <t>カイガイ</t>
    </rPh>
    <rPh sb="2" eb="4">
      <t>チュウザイ</t>
    </rPh>
    <rPh sb="8" eb="9">
      <t>コ</t>
    </rPh>
    <rPh sb="11" eb="13">
      <t>タイドウ</t>
    </rPh>
    <phoneticPr fontId="1"/>
  </si>
  <si>
    <t>60（16）</t>
    <phoneticPr fontId="1"/>
  </si>
  <si>
    <t>58（20）</t>
    <phoneticPr fontId="1"/>
  </si>
  <si>
    <t>62（19）</t>
    <phoneticPr fontId="1"/>
  </si>
  <si>
    <t>63（20）</t>
  </si>
  <si>
    <t>障がい者雇用率（6月1日時点）</t>
    <rPh sb="11" eb="12">
      <t>ニチ</t>
    </rPh>
    <phoneticPr fontId="1"/>
  </si>
  <si>
    <r>
      <t>障がい者雇用率</t>
    </r>
    <r>
      <rPr>
        <vertAlign val="superscript"/>
        <sz val="9"/>
        <rFont val="Yu Gothic UI"/>
        <family val="3"/>
        <charset val="128"/>
      </rPr>
      <t>※</t>
    </r>
    <phoneticPr fontId="1"/>
  </si>
  <si>
    <t>（注）障がい者の法定雇用率（民間企業）は2024年4月に2.3％から2.5％に引き上げられました。</t>
    <rPh sb="1" eb="2">
      <t>チュウ</t>
    </rPh>
    <phoneticPr fontId="1"/>
  </si>
  <si>
    <t>※ 単体、特例子会社である三菱商事太陽、及びグループ適用3社の合算。</t>
    <phoneticPr fontId="1"/>
  </si>
  <si>
    <t>労働災害データ（連結）</t>
  </si>
  <si>
    <r>
      <t xml:space="preserve">連結ベースの労働災害度数率 </t>
    </r>
    <r>
      <rPr>
        <b/>
        <vertAlign val="superscript"/>
        <sz val="9"/>
        <color theme="0"/>
        <rFont val="Yu Gothic UI"/>
        <family val="3"/>
        <charset val="128"/>
      </rPr>
      <t>※1,2,3</t>
    </r>
    <r>
      <rPr>
        <b/>
        <sz val="9"/>
        <color theme="0"/>
        <rFont val="Yu Gothic UI"/>
        <family val="3"/>
        <charset val="128"/>
      </rPr>
      <t xml:space="preserve">
（生産現場を有する主要な事業会社</t>
    </r>
    <r>
      <rPr>
        <b/>
        <sz val="8"/>
        <color theme="0"/>
        <rFont val="Yu Gothic UI"/>
        <family val="3"/>
        <charset val="128"/>
      </rPr>
      <t xml:space="preserve">
</t>
    </r>
    <r>
      <rPr>
        <b/>
        <sz val="9"/>
        <color theme="0"/>
        <rFont val="Yu Gothic UI"/>
        <family val="3"/>
        <charset val="128"/>
      </rPr>
      <t>（子会社、共同支配事業（Unincorporated））が対象）</t>
    </r>
    <phoneticPr fontId="1"/>
  </si>
  <si>
    <t>自社従業員</t>
    <rPh sb="0" eb="2">
      <t>ジシャ</t>
    </rPh>
    <rPh sb="2" eb="5">
      <t>ジュウギョウイン</t>
    </rPh>
    <phoneticPr fontId="1"/>
  </si>
  <si>
    <t>自社従業員以外の労働者（コントラクター従業員）</t>
    <phoneticPr fontId="1"/>
  </si>
  <si>
    <t>全体</t>
    <phoneticPr fontId="1"/>
  </si>
  <si>
    <t>※1 100万総実労働時間当たりの労働災害による休業災害者数で、災害発生の頻度を表す。（計算式：休業災害者数÷延べ労働時間数×100万時間）</t>
    <rPh sb="44" eb="47">
      <t>ケイサンシキ</t>
    </rPh>
    <rPh sb="50" eb="51">
      <t>シャ</t>
    </rPh>
    <rPh sb="51" eb="52">
      <t>スウ</t>
    </rPh>
    <phoneticPr fontId="1"/>
  </si>
  <si>
    <t>※2 当社並びに当社関係会社が、契約等の関係上、操業データの入手が困難な事業については集計から除外しています。</t>
  </si>
  <si>
    <t>※3 常駐コントラクター従業員の操業データについては、契約業務の性質上入手できない場合には、集計から除外しています。</t>
  </si>
  <si>
    <r>
      <t xml:space="preserve">連結ベースの労働災害度数率 </t>
    </r>
    <r>
      <rPr>
        <b/>
        <vertAlign val="superscript"/>
        <sz val="9"/>
        <color theme="0"/>
        <rFont val="Yu Gothic UI"/>
        <family val="3"/>
        <charset val="128"/>
      </rPr>
      <t>※1,2,3</t>
    </r>
    <r>
      <rPr>
        <b/>
        <sz val="9"/>
        <color theme="0"/>
        <rFont val="Yu Gothic UI"/>
        <family val="3"/>
        <charset val="128"/>
      </rPr>
      <t xml:space="preserve">
</t>
    </r>
    <r>
      <rPr>
        <b/>
        <sz val="8"/>
        <color theme="0"/>
        <rFont val="Yu Gothic UI"/>
        <family val="3"/>
        <charset val="128"/>
      </rPr>
      <t>（生産現場を有する主要な事業会社（子会社、共同支配事業（Unincorporated）、関連会社など）が対象）</t>
    </r>
    <rPh sb="65" eb="69">
      <t>カンレンガイシャ</t>
    </rPh>
    <phoneticPr fontId="1"/>
  </si>
  <si>
    <t>【参考①】</t>
    <phoneticPr fontId="1"/>
  </si>
  <si>
    <t>2023年度実績セグメント別の死亡災害者数
（子会社、共同支配事業(Unincorporated)が対象）</t>
    <phoneticPr fontId="1"/>
  </si>
  <si>
    <t>保証</t>
    <phoneticPr fontId="1"/>
  </si>
  <si>
    <t>産業DX部門</t>
  </si>
  <si>
    <t>化学ソリューショングループ</t>
  </si>
  <si>
    <t>全体</t>
  </si>
  <si>
    <t>【参考②】</t>
    <phoneticPr fontId="1"/>
  </si>
  <si>
    <r>
      <t>2023年度実績グループ別の労働災害度数率</t>
    </r>
    <r>
      <rPr>
        <b/>
        <vertAlign val="superscript"/>
        <sz val="9"/>
        <color theme="0"/>
        <rFont val="Yu Gothic UI"/>
        <family val="3"/>
        <charset val="128"/>
      </rPr>
      <t xml:space="preserve">※
</t>
    </r>
    <r>
      <rPr>
        <b/>
        <sz val="8"/>
        <color theme="0"/>
        <rFont val="Yu Gothic UI"/>
        <family val="3"/>
        <charset val="128"/>
      </rPr>
      <t>（子会社、共同支配事業(Unincorporated)、関連会社など）が対象）</t>
    </r>
    <phoneticPr fontId="1"/>
  </si>
  <si>
    <t> 産業DX部門</t>
  </si>
  <si>
    <t>※ 100万総実労働時間当たりの労働災害による休業災害者数で、災害発生の頻度を表す。（計算式：休業災害者数÷延べ労働時間数×100万時間）</t>
    <rPh sb="43" eb="46">
      <t>ケイサンシキ</t>
    </rPh>
    <rPh sb="49" eb="50">
      <t>シャ</t>
    </rPh>
    <rPh sb="50" eb="51">
      <t>スウ</t>
    </rPh>
    <phoneticPr fontId="1"/>
  </si>
  <si>
    <t>ISO45001認証取得状況</t>
  </si>
  <si>
    <t>ISO45001認証を取得している主な関係会社</t>
    <phoneticPr fontId="1"/>
  </si>
  <si>
    <t>会社名</t>
    <phoneticPr fontId="1"/>
  </si>
  <si>
    <t>Cape Flattery Silica Mines Pty. Ltd.</t>
  </si>
  <si>
    <t>POSCO MC MATERIALS Co.,Ltd.</t>
  </si>
  <si>
    <t>Anglo American Sur S.A.</t>
  </si>
  <si>
    <t>銅鉱石採掘・加工・販売</t>
  </si>
  <si>
    <t>三菱電梯香港有限公司</t>
  </si>
  <si>
    <t>エレベーター事業（販売・保守メンテナンス）</t>
    <phoneticPr fontId="1"/>
  </si>
  <si>
    <t>Mitsubishi Heavy Industries Compressor International Corporation</t>
    <phoneticPr fontId="1"/>
  </si>
  <si>
    <t>コンプレッサの生産、販売、サービス事業</t>
    <phoneticPr fontId="1"/>
  </si>
  <si>
    <t xml:space="preserve">Agrex do Brasil </t>
  </si>
  <si>
    <t>穀物集荷・販売事業</t>
  </si>
  <si>
    <t>Deccan Fine Chemicals (India) Private Limited</t>
  </si>
  <si>
    <t>農薬原体・中間体の受託製造事業</t>
    <phoneticPr fontId="1"/>
  </si>
  <si>
    <t>N.V. ENECO</t>
  </si>
  <si>
    <t>総合エネルギー事業</t>
  </si>
  <si>
    <t>（注） 2024年3月末時点</t>
    <phoneticPr fontId="1"/>
  </si>
  <si>
    <t>労働災害データ（単体）</t>
    <phoneticPr fontId="1"/>
  </si>
  <si>
    <r>
      <t>単体の労働災害度数率</t>
    </r>
    <r>
      <rPr>
        <b/>
        <vertAlign val="superscript"/>
        <sz val="9"/>
        <color theme="0"/>
        <rFont val="Yu Gothic UI"/>
        <family val="3"/>
        <charset val="128"/>
      </rPr>
      <t>※1</t>
    </r>
    <phoneticPr fontId="1"/>
  </si>
  <si>
    <r>
      <t>自社従業員</t>
    </r>
    <r>
      <rPr>
        <vertAlign val="superscript"/>
        <sz val="9"/>
        <rFont val="Yu Gothic UI"/>
        <family val="3"/>
        <charset val="128"/>
      </rPr>
      <t xml:space="preserve">※2 </t>
    </r>
    <rPh sb="0" eb="2">
      <t>ジシャ</t>
    </rPh>
    <rPh sb="2" eb="5">
      <t>ジュウギョウイン</t>
    </rPh>
    <phoneticPr fontId="1"/>
  </si>
  <si>
    <r>
      <t>自社従業員以外の労働者</t>
    </r>
    <r>
      <rPr>
        <vertAlign val="superscript"/>
        <sz val="9"/>
        <rFont val="Yu Gothic UI"/>
        <family val="3"/>
        <charset val="128"/>
      </rPr>
      <t>※3</t>
    </r>
    <r>
      <rPr>
        <sz val="9"/>
        <rFont val="Yu Gothic UI"/>
        <family val="3"/>
      </rPr>
      <t>（常駐コントラクター従業員）</t>
    </r>
    <phoneticPr fontId="1"/>
  </si>
  <si>
    <t>※1 「度数率」とは、100万総実労働時間当たりの労働災害による休業災害者数で、災害発生の頻度を表す。（計算式：休業災害者数÷延べ労働時間数×100万時間）</t>
    <rPh sb="52" eb="55">
      <t>ケイサンシキ</t>
    </rPh>
    <rPh sb="58" eb="59">
      <t>シャ</t>
    </rPh>
    <rPh sb="59" eb="60">
      <t>スウ</t>
    </rPh>
    <phoneticPr fontId="1"/>
  </si>
  <si>
    <t>※2 自社従業員は本社および国内支社勤務の従業員（顧問・嘱託社員を除く）が対象。</t>
    <phoneticPr fontId="1"/>
  </si>
  <si>
    <t>※3 常駐コントラクター従業員は本社および国内支社勤務の派遣社員が対象。</t>
    <phoneticPr fontId="1"/>
  </si>
  <si>
    <r>
      <t>単体の労働災害強度率</t>
    </r>
    <r>
      <rPr>
        <b/>
        <vertAlign val="superscript"/>
        <sz val="9"/>
        <color theme="0"/>
        <rFont val="Yu Gothic UI"/>
        <family val="3"/>
        <charset val="128"/>
      </rPr>
      <t>※1</t>
    </r>
    <phoneticPr fontId="1"/>
  </si>
  <si>
    <r>
      <t>自社従業員</t>
    </r>
    <r>
      <rPr>
        <vertAlign val="superscript"/>
        <sz val="9"/>
        <rFont val="Yu Gothic UI"/>
        <family val="3"/>
        <charset val="128"/>
      </rPr>
      <t>※2</t>
    </r>
    <rPh sb="0" eb="2">
      <t>ジシャ</t>
    </rPh>
    <rPh sb="2" eb="5">
      <t>ジュウギョウイン</t>
    </rPh>
    <phoneticPr fontId="1"/>
  </si>
  <si>
    <t>※1 「強度率」とは、1,000総実労働時間当たりの延べ労働損失日数で、災害の重さの程度を表す。（計算式：労働損失日数÷延べ労働時間数×1,000）</t>
    <rPh sb="49" eb="52">
      <t>ケイサンシキ</t>
    </rPh>
    <rPh sb="53" eb="59">
      <t>ロウドウソンシツニッスウ</t>
    </rPh>
    <rPh sb="60" eb="61">
      <t>ノ</t>
    </rPh>
    <rPh sb="62" eb="67">
      <t>ロウドウジカンスウ</t>
    </rPh>
    <phoneticPr fontId="1"/>
  </si>
  <si>
    <r>
      <t>単体の職業性疾病度数率</t>
    </r>
    <r>
      <rPr>
        <b/>
        <vertAlign val="superscript"/>
        <sz val="9"/>
        <color theme="0"/>
        <rFont val="Yu Gothic UI"/>
        <family val="3"/>
        <charset val="128"/>
      </rPr>
      <t>※1</t>
    </r>
    <phoneticPr fontId="1"/>
  </si>
  <si>
    <r>
      <t xml:space="preserve">自社従業員以外の労働者 </t>
    </r>
    <r>
      <rPr>
        <vertAlign val="superscript"/>
        <sz val="9"/>
        <rFont val="Yu Gothic UI"/>
        <family val="3"/>
        <charset val="128"/>
      </rPr>
      <t>※3</t>
    </r>
    <r>
      <rPr>
        <sz val="9"/>
        <rFont val="Yu Gothic UI"/>
        <family val="3"/>
        <charset val="128"/>
      </rPr>
      <t>（常駐コントラクター従業員）</t>
    </r>
    <phoneticPr fontId="1"/>
  </si>
  <si>
    <t>※1 労働災害のうち、厚生労働省が定める「業務上の疾病」に当たるもの（疾病に起因する死亡含む）の発生頻度。</t>
    <phoneticPr fontId="1"/>
  </si>
  <si>
    <t>【参考】</t>
    <rPh sb="1" eb="3">
      <t>サンコウ</t>
    </rPh>
    <phoneticPr fontId="1"/>
  </si>
  <si>
    <r>
      <t xml:space="preserve">業界平均
</t>
    </r>
    <r>
      <rPr>
        <b/>
        <sz val="8"/>
        <color theme="0"/>
        <rFont val="Yu Gothic UI"/>
        <family val="3"/>
        <charset val="128"/>
      </rPr>
      <t>厚生労働省「労働災害動向調査
（事業所規模100名以上の卸売業・小売業を対象）」より</t>
    </r>
    <phoneticPr fontId="1"/>
  </si>
  <si>
    <t>労働災害 度数率</t>
  </si>
  <si>
    <t>労働災害 強度率</t>
  </si>
  <si>
    <t>（注） 事業所ベースのため、当社では労働安全衛生データ（単体）の比較対象となります。</t>
    <phoneticPr fontId="1"/>
  </si>
  <si>
    <t>健診関係データ（連結・単体）</t>
    <phoneticPr fontId="1"/>
  </si>
  <si>
    <t>連結ベース（国内）における法定健診実施率</t>
    <rPh sb="0" eb="2">
      <t>レンケツ</t>
    </rPh>
    <rPh sb="6" eb="8">
      <t>コクナイ</t>
    </rPh>
    <rPh sb="13" eb="15">
      <t>ホウテイ</t>
    </rPh>
    <rPh sb="15" eb="17">
      <t>ケンシン</t>
    </rPh>
    <rPh sb="17" eb="19">
      <t>ジッシ</t>
    </rPh>
    <rPh sb="19" eb="20">
      <t>リツ</t>
    </rPh>
    <phoneticPr fontId="1"/>
  </si>
  <si>
    <t>単体の国内在勤者健診受診率</t>
    <rPh sb="0" eb="2">
      <t>タンタイ</t>
    </rPh>
    <rPh sb="3" eb="5">
      <t>コクナイ</t>
    </rPh>
    <rPh sb="5" eb="8">
      <t>ザイキンシャ</t>
    </rPh>
    <rPh sb="8" eb="10">
      <t>ケンシン</t>
    </rPh>
    <rPh sb="10" eb="12">
      <t>ジュシン</t>
    </rPh>
    <rPh sb="12" eb="13">
      <t>リツ</t>
    </rPh>
    <phoneticPr fontId="1"/>
  </si>
  <si>
    <t>単体の有給休暇取得率</t>
    <rPh sb="0" eb="2">
      <t>タンタイ</t>
    </rPh>
    <rPh sb="3" eb="5">
      <t>ユウキュウ</t>
    </rPh>
    <rPh sb="5" eb="7">
      <t>キュウカ</t>
    </rPh>
    <rPh sb="7" eb="9">
      <t>シュトク</t>
    </rPh>
    <rPh sb="9" eb="10">
      <t>リツ</t>
    </rPh>
    <phoneticPr fontId="1"/>
  </si>
  <si>
    <t>本店診療所利用状況受診者数
（延べ人数）</t>
    <phoneticPr fontId="1"/>
  </si>
  <si>
    <t>検診</t>
    <rPh sb="0" eb="2">
      <t>ケンシン</t>
    </rPh>
    <phoneticPr fontId="1"/>
  </si>
  <si>
    <t>一般診察</t>
    <rPh sb="0" eb="4">
      <t>イッパンシンサツ</t>
    </rPh>
    <phoneticPr fontId="1"/>
  </si>
  <si>
    <t>海外医療相談・
保険指導他</t>
    <rPh sb="0" eb="4">
      <t>カイガイイリョウ</t>
    </rPh>
    <rPh sb="4" eb="6">
      <t>ソウダン</t>
    </rPh>
    <phoneticPr fontId="1"/>
  </si>
  <si>
    <t>海外赴任者健診実施率</t>
  </si>
  <si>
    <t>特定健診 受診率</t>
  </si>
  <si>
    <r>
      <t xml:space="preserve">健康診断などの結果を踏まえ、
一定の基準を満たした従業員に対する保健指導
</t>
    </r>
    <r>
      <rPr>
        <sz val="8"/>
        <rFont val="Yu Gothic UI"/>
        <family val="3"/>
        <charset val="128"/>
      </rPr>
      <t>（労働安全衛生法第6条7項に基づく、有所見者などに対する保健指導） 
受診率 および 継続率</t>
    </r>
    <phoneticPr fontId="1"/>
  </si>
  <si>
    <t>ストレスチェック実績（国内）実施率</t>
    <rPh sb="14" eb="17">
      <t>ジッシリツ</t>
    </rPh>
    <phoneticPr fontId="1"/>
  </si>
  <si>
    <t>社内メンタルヘルスサポートデスク宛 相談数</t>
    <rPh sb="0" eb="2">
      <t>シャナイ</t>
    </rPh>
    <rPh sb="16" eb="17">
      <t>アテ</t>
    </rPh>
    <rPh sb="18" eb="20">
      <t>ソウダン</t>
    </rPh>
    <rPh sb="20" eb="21">
      <t>スウ</t>
    </rPh>
    <phoneticPr fontId="1"/>
  </si>
  <si>
    <t>相談対象者</t>
    <phoneticPr fontId="1"/>
  </si>
  <si>
    <t> 270</t>
  </si>
  <si>
    <t>延べ相談件数</t>
    <phoneticPr fontId="1"/>
  </si>
  <si>
    <t> 3,116</t>
  </si>
  <si>
    <t>うち、ラインケア相談件数</t>
    <phoneticPr fontId="1"/>
  </si>
  <si>
    <t> 1,687</t>
    <phoneticPr fontId="1"/>
  </si>
  <si>
    <t>アブセンティーズム</t>
    <phoneticPr fontId="1"/>
  </si>
  <si>
    <r>
      <t>健康問題による欠勤</t>
    </r>
    <r>
      <rPr>
        <vertAlign val="superscript"/>
        <sz val="9"/>
        <rFont val="Yu Gothic UI"/>
        <family val="3"/>
        <charset val="128"/>
      </rPr>
      <t>※</t>
    </r>
    <rPh sb="0" eb="4">
      <t>ケンコウモンダイ</t>
    </rPh>
    <rPh sb="7" eb="9">
      <t>ケッキン</t>
    </rPh>
    <phoneticPr fontId="1"/>
  </si>
  <si>
    <t>※ 私傷病による休職・欠勤・特別傷病休暇の合計÷国内勤務者（他社からの出向者は除く）</t>
    <phoneticPr fontId="1"/>
  </si>
  <si>
    <t>プレゼンティーズム</t>
    <phoneticPr fontId="1"/>
  </si>
  <si>
    <t>回答者数</t>
    <rPh sb="0" eb="3">
      <t>カイトウシャ</t>
    </rPh>
    <rPh sb="3" eb="4">
      <t>スウ</t>
    </rPh>
    <phoneticPr fontId="1"/>
  </si>
  <si>
    <r>
      <t>絶対的プレゼンティーズム（WHO-HPQ）</t>
    </r>
    <r>
      <rPr>
        <vertAlign val="superscript"/>
        <sz val="9"/>
        <rFont val="Yu Gothic UI"/>
        <family val="3"/>
        <charset val="128"/>
      </rPr>
      <t>※1</t>
    </r>
    <phoneticPr fontId="1"/>
  </si>
  <si>
    <t>点</t>
    <rPh sb="0" eb="1">
      <t>テン</t>
    </rPh>
    <phoneticPr fontId="1"/>
  </si>
  <si>
    <r>
      <t>相対的プレゼンティーズム（WHO-HPQ）</t>
    </r>
    <r>
      <rPr>
        <vertAlign val="superscript"/>
        <sz val="9"/>
        <rFont val="Yu Gothic UI"/>
        <family val="3"/>
        <charset val="128"/>
      </rPr>
      <t>※2</t>
    </r>
    <phoneticPr fontId="1"/>
  </si>
  <si>
    <t>※1 100点満点</t>
    <phoneticPr fontId="1"/>
  </si>
  <si>
    <t>※2 0.25ｰ2の範囲</t>
    <phoneticPr fontId="1"/>
  </si>
  <si>
    <t>肥満者（BMI25以上）割合</t>
    <phoneticPr fontId="1"/>
  </si>
  <si>
    <t>その他指標</t>
    <phoneticPr fontId="1"/>
  </si>
  <si>
    <r>
      <t>20歳からの体重増加</t>
    </r>
    <r>
      <rPr>
        <vertAlign val="superscript"/>
        <sz val="9"/>
        <rFont val="Yu Gothic UI"/>
        <family val="3"/>
        <charset val="128"/>
      </rPr>
      <t xml:space="preserve"> ※1</t>
    </r>
    <phoneticPr fontId="1"/>
  </si>
  <si>
    <r>
      <t xml:space="preserve">食事習慣リスク </t>
    </r>
    <r>
      <rPr>
        <vertAlign val="superscript"/>
        <sz val="9"/>
        <rFont val="Yu Gothic UI"/>
        <family val="3"/>
        <charset val="128"/>
      </rPr>
      <t>※2</t>
    </r>
    <phoneticPr fontId="1"/>
  </si>
  <si>
    <r>
      <t xml:space="preserve">生活習慣改善意識 </t>
    </r>
    <r>
      <rPr>
        <vertAlign val="superscript"/>
        <sz val="9"/>
        <rFont val="Yu Gothic UI"/>
        <family val="3"/>
        <charset val="128"/>
      </rPr>
      <t>※3</t>
    </r>
    <phoneticPr fontId="1"/>
  </si>
  <si>
    <t>※1  「20歳の時から10kg以上増加」にチェックをした人</t>
    <phoneticPr fontId="1"/>
  </si>
  <si>
    <t>※2  食事に関する問診4項目（間食、朝食欠食、食べる速度、夕食時間）のうち、2項目以上にチェックをした人</t>
    <phoneticPr fontId="1"/>
  </si>
  <si>
    <t>※3  運動や生活習慣改善に「取り組んでいる」をチェックした人</t>
    <phoneticPr fontId="1"/>
  </si>
  <si>
    <t>三菱商事が実施する研修の概観（単体）</t>
    <phoneticPr fontId="1"/>
  </si>
  <si>
    <t>年間延べ研修実施時間</t>
    <phoneticPr fontId="1"/>
  </si>
  <si>
    <t>約9万2000</t>
    <phoneticPr fontId="1"/>
  </si>
  <si>
    <t>約7万4000</t>
    <phoneticPr fontId="1"/>
  </si>
  <si>
    <t>約11万8000</t>
    <phoneticPr fontId="1"/>
  </si>
  <si>
    <t>約7万4000</t>
    <rPh sb="0" eb="1">
      <t>ヤク</t>
    </rPh>
    <rPh sb="2" eb="3">
      <t>マン</t>
    </rPh>
    <phoneticPr fontId="1"/>
  </si>
  <si>
    <t>約8万99</t>
    <rPh sb="0" eb="1">
      <t>ヤク</t>
    </rPh>
    <phoneticPr fontId="1"/>
  </si>
  <si>
    <r>
      <t>1人当たり平均研修時間</t>
    </r>
    <r>
      <rPr>
        <vertAlign val="superscript"/>
        <sz val="9"/>
        <rFont val="Yu Gothic UI"/>
        <family val="3"/>
        <charset val="128"/>
      </rPr>
      <t>※1</t>
    </r>
    <phoneticPr fontId="1"/>
  </si>
  <si>
    <r>
      <t>教育・研修費総額</t>
    </r>
    <r>
      <rPr>
        <vertAlign val="superscript"/>
        <sz val="9"/>
        <rFont val="Yu Gothic UI"/>
        <family val="3"/>
        <charset val="128"/>
      </rPr>
      <t>※2</t>
    </r>
    <phoneticPr fontId="1"/>
  </si>
  <si>
    <t>億円</t>
    <rPh sb="0" eb="2">
      <t>オクエン</t>
    </rPh>
    <phoneticPr fontId="1"/>
  </si>
  <si>
    <r>
      <t>1人当たり研修費</t>
    </r>
    <r>
      <rPr>
        <vertAlign val="superscript"/>
        <sz val="9"/>
        <rFont val="Yu Gothic UI"/>
        <family val="3"/>
        <charset val="128"/>
      </rPr>
      <t>※3</t>
    </r>
    <phoneticPr fontId="1"/>
  </si>
  <si>
    <t>万円</t>
    <rPh sb="0" eb="2">
      <t>マンエン</t>
    </rPh>
    <phoneticPr fontId="1"/>
  </si>
  <si>
    <r>
      <rPr>
        <sz val="9"/>
        <rFont val="Yu Gothic UI"/>
        <family val="3"/>
        <charset val="128"/>
      </rPr>
      <t>※1  年間延べ研修実施時間を全従業員で割り一人あたりになおしたもの。このほかに会社が提供するオンライン学習プラットフォームを利用した自己啓発時間あり</t>
    </r>
  </si>
  <si>
    <t xml:space="preserve">※2  23年度分より教育研修費＋外部研修機関への研修業務委託料に加え、新たに海外長期滞在型研修で発生する付随費用も含めて算出。 </t>
    <phoneticPr fontId="1"/>
  </si>
  <si>
    <t>※3  教育・研修費総額を全従業員で割り一人あたりになおしたもの</t>
    <phoneticPr fontId="1"/>
  </si>
  <si>
    <t>（単体）主要研修の受講者</t>
    <rPh sb="1" eb="3">
      <t>タンタイ</t>
    </rPh>
    <rPh sb="4" eb="6">
      <t>シュヨウ</t>
    </rPh>
    <rPh sb="6" eb="8">
      <t>ケンシュウ</t>
    </rPh>
    <rPh sb="9" eb="12">
      <t>ジュコウシャ</t>
    </rPh>
    <phoneticPr fontId="1"/>
  </si>
  <si>
    <t>人権関連の研修（単体役職員）</t>
    <phoneticPr fontId="1"/>
  </si>
  <si>
    <t>一人あたりの
研修時間</t>
    <rPh sb="0" eb="2">
      <t>ヒトリ</t>
    </rPh>
    <rPh sb="7" eb="11">
      <t>ケンシュウジカン</t>
    </rPh>
    <phoneticPr fontId="1"/>
  </si>
  <si>
    <t>受講割合</t>
    <phoneticPr fontId="1"/>
  </si>
  <si>
    <t>Business Basic Skill Program対象：入社1～2年目</t>
    <rPh sb="28" eb="30">
      <t>タイショウ</t>
    </rPh>
    <phoneticPr fontId="1"/>
  </si>
  <si>
    <t>Business Advanced Skill Program
対象：入社3年目</t>
    <phoneticPr fontId="1"/>
  </si>
  <si>
    <t>MC経営塾 
対象：部長クラス</t>
    <rPh sb="10" eb="12">
      <t>ブチョウ</t>
    </rPh>
    <phoneticPr fontId="1"/>
  </si>
  <si>
    <t>DX関連研修 受講率</t>
    <phoneticPr fontId="1"/>
  </si>
  <si>
    <t>約99.0</t>
    <rPh sb="0" eb="1">
      <t>ヤク</t>
    </rPh>
    <phoneticPr fontId="1"/>
  </si>
  <si>
    <t>キャリア自律施策実績</t>
    <rPh sb="4" eb="6">
      <t>ジリツ</t>
    </rPh>
    <rPh sb="6" eb="8">
      <t>シサク</t>
    </rPh>
    <rPh sb="8" eb="10">
      <t>ジッセキ</t>
    </rPh>
    <phoneticPr fontId="1"/>
  </si>
  <si>
    <r>
      <t>成長対話</t>
    </r>
    <r>
      <rPr>
        <vertAlign val="superscript"/>
        <sz val="9"/>
        <rFont val="Yu Gothic UI"/>
        <family val="3"/>
        <charset val="128"/>
      </rPr>
      <t>※1</t>
    </r>
    <r>
      <rPr>
        <sz val="9"/>
        <rFont val="Yu Gothic UI"/>
        <family val="3"/>
        <charset val="128"/>
      </rPr>
      <t>満足度</t>
    </r>
    <rPh sb="0" eb="4">
      <t>セイチョウタイワ</t>
    </rPh>
    <rPh sb="6" eb="9">
      <t>マンゾクド</t>
    </rPh>
    <phoneticPr fontId="1"/>
  </si>
  <si>
    <r>
      <t xml:space="preserve">公募案件数 </t>
    </r>
    <r>
      <rPr>
        <vertAlign val="superscript"/>
        <sz val="9"/>
        <rFont val="Yu Gothic UI"/>
        <family val="3"/>
        <charset val="128"/>
      </rPr>
      <t>※2</t>
    </r>
    <rPh sb="0" eb="2">
      <t>コウボ</t>
    </rPh>
    <rPh sb="2" eb="5">
      <t>アンケンスウ</t>
    </rPh>
    <phoneticPr fontId="1"/>
  </si>
  <si>
    <r>
      <t xml:space="preserve">応募者数 </t>
    </r>
    <r>
      <rPr>
        <vertAlign val="superscript"/>
        <sz val="9"/>
        <rFont val="Yu Gothic UI"/>
        <family val="3"/>
        <charset val="128"/>
      </rPr>
      <t>※2</t>
    </r>
    <rPh sb="0" eb="4">
      <t>オウボシャスウ</t>
    </rPh>
    <phoneticPr fontId="1"/>
  </si>
  <si>
    <r>
      <t xml:space="preserve">異動・複業者数 </t>
    </r>
    <r>
      <rPr>
        <vertAlign val="superscript"/>
        <sz val="9"/>
        <rFont val="Yu Gothic UI"/>
        <family val="3"/>
        <charset val="128"/>
      </rPr>
      <t>※2</t>
    </r>
    <rPh sb="0" eb="2">
      <t>イドウ</t>
    </rPh>
    <rPh sb="3" eb="6">
      <t>フクギョウシャ</t>
    </rPh>
    <rPh sb="6" eb="7">
      <t>スウ</t>
    </rPh>
    <phoneticPr fontId="1"/>
  </si>
  <si>
    <t>※1 社員の自律的成長の実効性を高めるための、年に1度の、能力開発・キャリア開発にフォーカスした上司との対話機会</t>
    <rPh sb="3" eb="5">
      <t>シャイン</t>
    </rPh>
    <rPh sb="6" eb="9">
      <t>ジリツテキ</t>
    </rPh>
    <rPh sb="9" eb="11">
      <t>セイチョウ</t>
    </rPh>
    <rPh sb="12" eb="15">
      <t>ジッコウセイ</t>
    </rPh>
    <rPh sb="16" eb="17">
      <t>タカ</t>
    </rPh>
    <rPh sb="23" eb="24">
      <t>ネン</t>
    </rPh>
    <rPh sb="26" eb="27">
      <t>ド</t>
    </rPh>
    <rPh sb="29" eb="33">
      <t>ノウリョクカイハツ</t>
    </rPh>
    <rPh sb="38" eb="40">
      <t>カイハツ</t>
    </rPh>
    <rPh sb="48" eb="50">
      <t>ジョウシ</t>
    </rPh>
    <rPh sb="52" eb="54">
      <t>タイワ</t>
    </rPh>
    <rPh sb="54" eb="56">
      <t>キカイ</t>
    </rPh>
    <phoneticPr fontId="1"/>
  </si>
  <si>
    <t>※2 2023年度より実施しているキャリア自律促進施策であるCareerChoice制度（手挙げ制異動制度）、DualCareer制度（社内複業制度）の実績</t>
    <phoneticPr fontId="1"/>
  </si>
  <si>
    <t>寄付金額推移</t>
    <phoneticPr fontId="1"/>
  </si>
  <si>
    <t>項目</t>
  </si>
  <si>
    <t>社会貢献など</t>
  </si>
  <si>
    <t>百万円</t>
    <rPh sb="0" eb="2">
      <t>ヒャクマン</t>
    </rPh>
    <rPh sb="2" eb="3">
      <t>エン</t>
    </rPh>
    <phoneticPr fontId="1"/>
  </si>
  <si>
    <r>
      <t>復興支援</t>
    </r>
    <r>
      <rPr>
        <vertAlign val="superscript"/>
        <sz val="9"/>
        <rFont val="Yu Gothic UI"/>
        <family val="3"/>
        <charset val="128"/>
      </rPr>
      <t>※1</t>
    </r>
  </si>
  <si>
    <r>
      <t>政治寄付</t>
    </r>
    <r>
      <rPr>
        <vertAlign val="superscript"/>
        <sz val="9"/>
        <rFont val="Yu Gothic UI"/>
        <family val="3"/>
        <charset val="128"/>
      </rPr>
      <t>※2</t>
    </r>
  </si>
  <si>
    <t>※1  当社から三菱商事復興支援財団に対する拠出額、および当社の復興支援関連の寄附を示しています。三菱商事復興支援財団の活動については、「三菱商事復興支援財団」の項をご覧ください。</t>
    <phoneticPr fontId="1"/>
  </si>
  <si>
    <t>※2  政治資金団体宛て寄付。当社は、企業の社会的役割の一環として、政治寄付を実施しています。</t>
  </si>
  <si>
    <t>【調査対象サプライヤー数】</t>
    <phoneticPr fontId="1"/>
  </si>
  <si>
    <t>調査対象商材</t>
  </si>
  <si>
    <r>
      <t>2020年度
実績</t>
    </r>
    <r>
      <rPr>
        <b/>
        <vertAlign val="superscript"/>
        <sz val="9"/>
        <color theme="0"/>
        <rFont val="Yu Gothic UI"/>
        <family val="3"/>
        <charset val="128"/>
      </rPr>
      <t>※1</t>
    </r>
    <phoneticPr fontId="1"/>
  </si>
  <si>
    <r>
      <t>2021年度
実績</t>
    </r>
    <r>
      <rPr>
        <b/>
        <vertAlign val="superscript"/>
        <sz val="9"/>
        <color theme="0"/>
        <rFont val="Yu Gothic UI"/>
        <family val="3"/>
        <charset val="128"/>
      </rPr>
      <t>※1</t>
    </r>
    <phoneticPr fontId="1"/>
  </si>
  <si>
    <r>
      <t>2022年度
実績</t>
    </r>
    <r>
      <rPr>
        <b/>
        <vertAlign val="superscript"/>
        <sz val="9"/>
        <color theme="0"/>
        <rFont val="Yu Gothic UI"/>
        <family val="3"/>
        <charset val="128"/>
      </rPr>
      <t>※1</t>
    </r>
    <phoneticPr fontId="1"/>
  </si>
  <si>
    <r>
      <t>2023年度
実績</t>
    </r>
    <r>
      <rPr>
        <b/>
        <vertAlign val="superscript"/>
        <sz val="9"/>
        <color theme="0"/>
        <rFont val="Yu Gothic UI"/>
        <family val="3"/>
        <charset val="128"/>
      </rPr>
      <t>※1</t>
    </r>
    <phoneticPr fontId="1"/>
  </si>
  <si>
    <t>紙</t>
  </si>
  <si>
    <t>社</t>
    <rPh sb="0" eb="1">
      <t>シャ</t>
    </rPh>
    <phoneticPr fontId="1"/>
  </si>
  <si>
    <t>LNG</t>
  </si>
  <si>
    <t>プラスチック（PP、PE他）</t>
  </si>
  <si>
    <t>木材（バイオマス）</t>
  </si>
  <si>
    <t>銅</t>
  </si>
  <si>
    <t>亜鉛</t>
  </si>
  <si>
    <t>鉄鉱石</t>
  </si>
  <si>
    <t>天然ゴム（タイヤ）</t>
  </si>
  <si>
    <t>鶏肉</t>
  </si>
  <si>
    <t>豚肉</t>
    <rPh sb="0" eb="2">
      <t>ブタニク</t>
    </rPh>
    <phoneticPr fontId="1"/>
  </si>
  <si>
    <t>大豆</t>
  </si>
  <si>
    <t>さとうきび（砂糖・原糖）</t>
  </si>
  <si>
    <r>
      <t>エビ（Tier1&amp;2）</t>
    </r>
    <r>
      <rPr>
        <vertAlign val="superscript"/>
        <sz val="9"/>
        <rFont val="Yu Gothic UI"/>
        <family val="3"/>
        <charset val="128"/>
      </rPr>
      <t>※2</t>
    </r>
  </si>
  <si>
    <r>
      <t>マグロ（Tier1&amp;2）</t>
    </r>
    <r>
      <rPr>
        <vertAlign val="superscript"/>
        <sz val="9"/>
        <rFont val="Yu Gothic UI"/>
        <family val="3"/>
        <charset val="128"/>
      </rPr>
      <t>※2</t>
    </r>
  </si>
  <si>
    <r>
      <t>カカオ（Tier1&amp;2）</t>
    </r>
    <r>
      <rPr>
        <vertAlign val="superscript"/>
        <sz val="9"/>
        <rFont val="Yu Gothic UI"/>
        <family val="3"/>
        <charset val="128"/>
      </rPr>
      <t>※2</t>
    </r>
  </si>
  <si>
    <r>
      <t>コーヒー（Tier1&amp;2）</t>
    </r>
    <r>
      <rPr>
        <vertAlign val="superscript"/>
        <sz val="9"/>
        <rFont val="Yu Gothic UI"/>
        <family val="3"/>
        <charset val="128"/>
      </rPr>
      <t>※2</t>
    </r>
  </si>
  <si>
    <r>
      <t>アパレル（Tier1&amp;2）</t>
    </r>
    <r>
      <rPr>
        <vertAlign val="superscript"/>
        <sz val="9"/>
        <rFont val="Yu Gothic UI"/>
        <family val="3"/>
        <charset val="128"/>
      </rPr>
      <t>※2</t>
    </r>
  </si>
  <si>
    <t>(回答数)</t>
    <phoneticPr fontId="1"/>
  </si>
  <si>
    <t>※1  調査は各年度の実績を踏まえて翌年度に調査を行っている。</t>
    <rPh sb="4" eb="6">
      <t>チョウサ</t>
    </rPh>
    <phoneticPr fontId="1"/>
  </si>
  <si>
    <t>※2  Tier1は当社に直接納入する一次サプライヤー、Tier2は一次サプライヤーに納入する二次サプライヤー。</t>
    <rPh sb="10" eb="12">
      <t>トウシャ</t>
    </rPh>
    <rPh sb="13" eb="15">
      <t>チョクセツ</t>
    </rPh>
    <rPh sb="15" eb="17">
      <t>ノウニュウ</t>
    </rPh>
    <rPh sb="19" eb="21">
      <t>イチジ</t>
    </rPh>
    <rPh sb="34" eb="36">
      <t>イチジ</t>
    </rPh>
    <rPh sb="43" eb="45">
      <t>ノウニュウ</t>
    </rPh>
    <rPh sb="47" eb="49">
      <t>ニジ</t>
    </rPh>
    <phoneticPr fontId="1"/>
  </si>
  <si>
    <t>錫、タンタル、タングステン、金</t>
  </si>
  <si>
    <t>(回答率)</t>
  </si>
  <si>
    <t>【調査結果】</t>
    <phoneticPr fontId="1"/>
  </si>
  <si>
    <t>設問項目</t>
  </si>
  <si>
    <t>設問例</t>
  </si>
  <si>
    <r>
      <t>調査結果（是正依頼件数）</t>
    </r>
    <r>
      <rPr>
        <b/>
        <vertAlign val="superscript"/>
        <sz val="9"/>
        <color theme="0"/>
        <rFont val="Yu Gothic UI"/>
        <family val="3"/>
        <charset val="128"/>
      </rPr>
      <t>※</t>
    </r>
    <phoneticPr fontId="1"/>
  </si>
  <si>
    <t>関連ステークホルダー</t>
    <rPh sb="0" eb="2">
      <t>カンレン</t>
    </rPh>
    <phoneticPr fontId="1"/>
  </si>
  <si>
    <t>（1）強制労働の禁止</t>
    <phoneticPr fontId="1"/>
  </si>
  <si>
    <t>強制労働や債務労働をさせていないことを
確認する仕組みはありますか。</t>
    <phoneticPr fontId="1"/>
  </si>
  <si>
    <t>自社従業員、取引先の労働者</t>
    <phoneticPr fontId="1"/>
  </si>
  <si>
    <t>（2）児童労働の禁止</t>
  </si>
  <si>
    <t>従業員の最低年齢に関し、自社の方針・ガイドラインや
支持・遵守している国際的な
基準・業界の基準などがありますか。</t>
    <phoneticPr fontId="1"/>
  </si>
  <si>
    <t>（3）安全で衛生的かつ衛生的な
        労働環境の提供</t>
    <phoneticPr fontId="1"/>
  </si>
  <si>
    <t>従業員は、事故や怪我の危険を最小化する
ための対策が講じられた安全で衛生的な労働環境で
働いていますか。</t>
    <phoneticPr fontId="1"/>
  </si>
  <si>
    <t>（4）従業員の団結権および団体交渉権
        の尊重</t>
    <phoneticPr fontId="1"/>
  </si>
  <si>
    <t>労働条件について経営層と交渉するために、
自由に団体を組織し、あるいは団体に加入する
従業員の権利を尊重していますか。</t>
    <phoneticPr fontId="1"/>
  </si>
  <si>
    <t>自社従業員</t>
  </si>
  <si>
    <t>（5）差別の禁止</t>
    <phoneticPr fontId="1"/>
  </si>
  <si>
    <t>従業員の平等を尊重せず、職務要件とは
関係のない特徴に基づいて従業員の採用や
待遇に差をつけていませんか。</t>
    <phoneticPr fontId="1"/>
  </si>
  <si>
    <t>（6）非人道的な扱いの禁止</t>
  </si>
  <si>
    <t>人権を尊重し、各種のハラスメント（嫌がらせ）や虐待を
はじめとする人権侵害行為が発生しないような
職場環境の提供に努めていますか。</t>
    <phoneticPr fontId="1"/>
  </si>
  <si>
    <t>（7）適切な労働時間の管理</t>
  </si>
  <si>
    <t>従業員は自ら同意した上で残業を行っており、
残業に同意しない従業員に対し、処罰や降格
といった不利な処分を行っていませんか。</t>
    <phoneticPr fontId="1"/>
  </si>
  <si>
    <t>自社従業員</t>
    <phoneticPr fontId="1"/>
  </si>
  <si>
    <t>（8）適切な賃金の確保</t>
  </si>
  <si>
    <t>不当にあるいは違法に従業員の賃金または
手当を減額していませんか。</t>
    <phoneticPr fontId="1"/>
  </si>
  <si>
    <t>（9）公正な取引と腐敗防止の徹底</t>
  </si>
  <si>
    <t>公正な取引の実施およびあらゆる形態の腐敗行為の防止に努め、関係法令を遵守していますか。</t>
    <phoneticPr fontId="1"/>
  </si>
  <si>
    <t>（10）地球環境への配慮</t>
  </si>
  <si>
    <t>環境法令の遵守を管理・監督する責任者を
配置していますか。</t>
    <phoneticPr fontId="1"/>
  </si>
  <si>
    <t>（11）責任ある調達</t>
  </si>
  <si>
    <t>調達において、人権侵害や環境破壊が行われていないことを確認していますか。</t>
  </si>
  <si>
    <t>（12）情報開示</t>
  </si>
  <si>
    <t>当社の「持続可能なサプライチェーン行動ガイドライン」の各項目に関連する貴社の取り組みについて、貴社のステークホルダーに対し、適時・適切に情報開示を行っていますか。</t>
  </si>
  <si>
    <t>※ 算定方法：持続可能なサプライチェーン調査の回答数のうち、無回答を除いた回答数のうち是正依頼を申し入れるべき件数としています。</t>
    <phoneticPr fontId="1"/>
  </si>
  <si>
    <t>ライセンス番号：FSC®-C156725</t>
    <phoneticPr fontId="1"/>
  </si>
  <si>
    <t>FSC：Forest Stewardship Council® 森林管理協議会</t>
    <phoneticPr fontId="1"/>
  </si>
  <si>
    <t>FSC CoC：加工・流通過程の認証</t>
    <phoneticPr fontId="1"/>
  </si>
  <si>
    <t>ASC： 水産養殖管理協議会</t>
    <phoneticPr fontId="1"/>
  </si>
  <si>
    <t>対象範囲：当社子会社Cermaq社</t>
    <phoneticPr fontId="1"/>
  </si>
  <si>
    <t>（注）</t>
    <phoneticPr fontId="1"/>
  </si>
  <si>
    <t>・上記のうち業績連動賞与（中長期）は、2024年度分について、2024～2026年度の連結当期純利益の平均値に応じて支給金額が決定されることとなっており、現時点で金額が確定していないことから、2024年度に引当金として計上した金額を記載しています。2024年度分の実際の支給金額は、報酬委員会で確認の上、予め、取締役会で決議された算定式に基づき決定されることから、2026年度に係る有価証券報告書において、その金額を開示します。なお、2022年度分の実際の支給金額は、ガバナンス・指名・報酬委員会（2024年6月21日の当社機関設計変更前）で確認の上、予め、取締役会で決議された算定式に基づき、2022～2024年度の連結当期純利益の平均値10,318億円に応じて、2022年度における当社取締役5名に対し、総額385百万円となりました。また、2023年度分は、2023～2025年度の連結当期純利益の平均値に応じて支給金額が決定されることとなっており、現時点で金額が確定していないことから、2024年度に引当金として、2023年度における当社取締役4名に対し、総額287百万円を計上していますが、表中の金額には含まれていません。2023年度分の実際の支給金額は、2025年度に係る有価証券報告書において、その金額を開示します。</t>
    <phoneticPr fontId="1"/>
  </si>
  <si>
    <t>・上記の報酬等のほか、退任した役員に対して役員年金を支給しており、2024年度の支給総額は以下のとおりです。なお、役員年金制度を含む退任慰労金制度は、2007年6月26日開催の定時株主総会終了時をもって廃止しています。
   取締役37名（社外取締役は支給対象外）に対して58百万円
   監査役4名（社外監査役は支給対象外）に対して3百万円</t>
    <phoneticPr fontId="1"/>
  </si>
  <si>
    <r>
      <rPr>
        <sz val="9"/>
        <color theme="1"/>
        <rFont val="游ゴシック"/>
        <family val="3"/>
        <charset val="128"/>
        <scheme val="minor"/>
      </rPr>
      <t>参照：</t>
    </r>
    <r>
      <rPr>
        <u/>
        <sz val="9"/>
        <color theme="10"/>
        <rFont val="游ゴシック"/>
        <family val="3"/>
        <charset val="128"/>
        <scheme val="minor"/>
      </rPr>
      <t>独立した第三者保証報告書</t>
    </r>
    <rPh sb="0" eb="2">
      <t>サンショウ</t>
    </rPh>
    <phoneticPr fontId="1"/>
  </si>
  <si>
    <t>（百万円未満切り捨て）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</si>
</sst>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0_ "/>
    <numFmt numFmtId="177" formatCode="0.0_ "/>
    <numFmt numFmtId="178" formatCode="0_ "/>
    <numFmt numFmtId="179" formatCode="#,##0_);\(#,##0\)"/>
    <numFmt numFmtId="180" formatCode="0.00_);[Red]\(0.00\)"/>
    <numFmt numFmtId="181" formatCode="0.0_);[Red]\(0.0\)"/>
    <numFmt numFmtId="182" formatCode="0_);[Red]\(0\)"/>
    <numFmt numFmtId="183" formatCode="#,##0_);[Red]\(#,##0\)"/>
    <numFmt numFmtId="184" formatCode="#,##0_ "/>
    <numFmt numFmtId="185" formatCode="#,##0_ ;[Red]\-#,##0\ "/>
    <numFmt numFmtId="186" formatCode="0_);[Black]\(0\)"/>
    <numFmt numFmtId="187" formatCode="#,##0.0_);[Red]\(#,##0.0\)"/>
    <numFmt numFmtId="188" formatCode="0.0%"/>
    <numFmt numFmtId="189" formatCode="0.000_);[Red]\(0.000\)"/>
    <numFmt numFmtId="190" formatCode="0.0"/>
  </numFmts>
  <fonts count="7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0"/>
      <name val="游ゴシック"/>
      <family val="3"/>
      <charset val="128"/>
      <scheme val="minor"/>
    </font>
    <font>
      <sz val="11"/>
      <color theme="1"/>
      <name val="游ゴシック"/>
      <family val="2"/>
      <charset val="128"/>
      <scheme val="minor"/>
    </font>
    <font>
      <u/>
      <sz val="9"/>
      <color theme="10"/>
      <name val="Yu Gothic UI"/>
      <family val="3"/>
      <charset val="128"/>
    </font>
    <font>
      <sz val="9"/>
      <color theme="1"/>
      <name val="Yu Gothic UI"/>
      <family val="3"/>
      <charset val="128"/>
    </font>
    <font>
      <b/>
      <sz val="9"/>
      <color theme="0"/>
      <name val="Yu Gothic UI"/>
      <family val="3"/>
      <charset val="128"/>
    </font>
    <font>
      <sz val="9"/>
      <name val="Yu Gothic UI"/>
      <family val="3"/>
      <charset val="128"/>
    </font>
    <font>
      <vertAlign val="superscript"/>
      <sz val="9"/>
      <name val="Yu Gothic UI"/>
      <family val="3"/>
      <charset val="128"/>
    </font>
    <font>
      <sz val="9"/>
      <color rgb="FF434343"/>
      <name val="Yu Gothic UI"/>
      <family val="3"/>
      <charset val="128"/>
    </font>
    <font>
      <b/>
      <sz val="9"/>
      <color theme="1"/>
      <name val="Yu Gothic UI"/>
      <family val="3"/>
      <charset val="128"/>
    </font>
    <font>
      <b/>
      <sz val="9"/>
      <color rgb="FF434343"/>
      <name val="Yu Gothic UI"/>
      <family val="3"/>
      <charset val="128"/>
    </font>
    <font>
      <sz val="9"/>
      <color theme="0"/>
      <name val="Yu Gothic UI"/>
      <family val="3"/>
      <charset val="128"/>
    </font>
    <font>
      <b/>
      <sz val="9"/>
      <name val="Yu Gothic UI"/>
      <family val="3"/>
      <charset val="128"/>
    </font>
    <font>
      <sz val="8"/>
      <name val="Yu Gothic UI"/>
      <family val="3"/>
      <charset val="128"/>
    </font>
    <font>
      <u/>
      <sz val="9"/>
      <name val="Yu Gothic UI"/>
      <family val="3"/>
      <charset val="128"/>
    </font>
    <font>
      <b/>
      <sz val="8"/>
      <color theme="0"/>
      <name val="Yu Gothic UI"/>
      <family val="3"/>
      <charset val="128"/>
    </font>
    <font>
      <sz val="9"/>
      <color rgb="FFFF0000"/>
      <name val="Yu Gothic UI"/>
      <family val="3"/>
      <charset val="128"/>
    </font>
    <font>
      <sz val="11"/>
      <name val="游ゴシック"/>
      <family val="2"/>
      <charset val="128"/>
      <scheme val="minor"/>
    </font>
    <font>
      <sz val="9"/>
      <name val="游ゴシック"/>
      <family val="2"/>
      <charset val="128"/>
      <scheme val="minor"/>
    </font>
    <font>
      <b/>
      <sz val="9"/>
      <color theme="0"/>
      <name val="游ゴシック"/>
      <family val="3"/>
      <charset val="128"/>
      <scheme val="minor"/>
    </font>
    <font>
      <sz val="9"/>
      <color rgb="FF000000"/>
      <name val="Yu Gothic UI"/>
      <family val="3"/>
      <charset val="128"/>
    </font>
    <font>
      <sz val="11"/>
      <color theme="1"/>
      <name val="Yu Gothic UI"/>
      <family val="3"/>
      <charset val="128"/>
    </font>
    <font>
      <sz val="9"/>
      <color rgb="FFFF0000"/>
      <name val="Yu Gothic UI"/>
      <family val="3"/>
    </font>
    <font>
      <sz val="9"/>
      <color theme="1"/>
      <name val="Yu Gothic UI"/>
      <family val="3"/>
    </font>
    <font>
      <sz val="9"/>
      <name val="Yu Gothic UI"/>
      <family val="3"/>
    </font>
    <font>
      <b/>
      <sz val="9"/>
      <color theme="0"/>
      <name val="Yu Gothic UI"/>
      <family val="3"/>
    </font>
    <font>
      <u/>
      <sz val="9"/>
      <color theme="10"/>
      <name val="Yu Gothic UI"/>
      <family val="3"/>
    </font>
    <font>
      <vertAlign val="subscript"/>
      <sz val="9"/>
      <name val="Yu Gothic UI"/>
      <family val="3"/>
      <charset val="128"/>
    </font>
    <font>
      <sz val="9"/>
      <color rgb="FF434343"/>
      <name val="Yu Gothic UI"/>
      <family val="3"/>
    </font>
    <font>
      <sz val="11"/>
      <name val="Yu Gothic UI"/>
      <family val="3"/>
      <charset val="128"/>
    </font>
    <font>
      <b/>
      <vertAlign val="superscript"/>
      <sz val="9"/>
      <color theme="0"/>
      <name val="Yu Gothic UI"/>
      <family val="3"/>
      <charset val="128"/>
    </font>
    <font>
      <sz val="9"/>
      <color theme="1"/>
      <name val="游ゴシック"/>
      <family val="2"/>
      <charset val="128"/>
      <scheme val="minor"/>
    </font>
    <font>
      <vertAlign val="superscript"/>
      <sz val="9"/>
      <color theme="1"/>
      <name val="Yu Gothic UI"/>
      <family val="3"/>
      <charset val="128"/>
    </font>
    <font>
      <b/>
      <sz val="14"/>
      <name val="Yu Gothic UI"/>
      <family val="3"/>
      <charset val="128"/>
    </font>
    <font>
      <b/>
      <sz val="14"/>
      <name val="Yu Gothic UI"/>
      <family val="3"/>
    </font>
    <font>
      <b/>
      <sz val="11"/>
      <color theme="1"/>
      <name val="游ゴシック"/>
      <family val="3"/>
      <charset val="128"/>
      <scheme val="minor"/>
    </font>
    <font>
      <sz val="11"/>
      <color theme="1"/>
      <name val="游ゴシック"/>
      <family val="2"/>
      <scheme val="minor"/>
    </font>
    <font>
      <b/>
      <sz val="11"/>
      <color rgb="FFFF0000"/>
      <name val="游ゴシック"/>
      <family val="2"/>
      <charset val="128"/>
      <scheme val="minor"/>
    </font>
    <font>
      <sz val="6"/>
      <name val="游ゴシック"/>
      <family val="3"/>
      <charset val="128"/>
      <scheme val="minor"/>
    </font>
    <font>
      <sz val="9"/>
      <name val="Tahoma"/>
      <family val="2"/>
    </font>
    <font>
      <sz val="9"/>
      <color rgb="FF0070C0"/>
      <name val="Yu Gothic UI"/>
      <family val="3"/>
      <charset val="128"/>
    </font>
    <font>
      <b/>
      <sz val="9"/>
      <color theme="1"/>
      <name val="Yu Gothic UI"/>
      <family val="3"/>
    </font>
    <font>
      <b/>
      <sz val="9"/>
      <name val="Yu Gothic UI"/>
      <family val="3"/>
    </font>
    <font>
      <b/>
      <sz val="9"/>
      <color rgb="FFFFFFFF"/>
      <name val="Yu Gothic UI"/>
      <family val="3"/>
    </font>
    <font>
      <sz val="11"/>
      <color theme="1"/>
      <name val="Yu Gothic UI"/>
      <family val="3"/>
    </font>
    <font>
      <u/>
      <sz val="11"/>
      <color theme="10"/>
      <name val="Yu Gothic UI"/>
      <family val="3"/>
      <charset val="128"/>
    </font>
    <font>
      <sz val="9"/>
      <color rgb="FF00B050"/>
      <name val="Yu Gothic UI"/>
      <family val="3"/>
      <charset val="128"/>
    </font>
    <font>
      <b/>
      <sz val="11"/>
      <color theme="1"/>
      <name val="Yu Gothic UI"/>
      <family val="3"/>
      <charset val="128"/>
    </font>
    <font>
      <sz val="9"/>
      <color rgb="FF000000"/>
      <name val="Yu Gothic UI"/>
      <family val="3"/>
    </font>
    <font>
      <sz val="9"/>
      <color theme="10"/>
      <name val="游ゴシック"/>
      <family val="3"/>
      <charset val="128"/>
      <scheme val="minor"/>
    </font>
    <font>
      <sz val="9"/>
      <name val="游ゴシック"/>
      <family val="3"/>
      <charset val="128"/>
      <scheme val="minor"/>
    </font>
    <font>
      <sz val="9"/>
      <name val="ＭＳ 明朝"/>
      <family val="1"/>
      <charset val="128"/>
    </font>
    <font>
      <b/>
      <sz val="14"/>
      <color rgb="FF000000"/>
      <name val="Yu Gothic UI"/>
      <family val="3"/>
      <charset val="128"/>
    </font>
    <font>
      <sz val="9"/>
      <color rgb="FFFF0000"/>
      <name val="游ゴシック"/>
      <family val="2"/>
      <charset val="128"/>
      <scheme val="minor"/>
    </font>
    <font>
      <sz val="11"/>
      <color rgb="FFFF0000"/>
      <name val="游ゴシック"/>
      <family val="2"/>
      <charset val="128"/>
      <scheme val="minor"/>
    </font>
    <font>
      <vertAlign val="subscript"/>
      <sz val="9"/>
      <color rgb="FF000000"/>
      <name val="Yu Gothic UI"/>
      <family val="3"/>
      <charset val="128"/>
    </font>
    <font>
      <sz val="9"/>
      <color theme="1"/>
      <name val="游ゴシック"/>
      <family val="3"/>
      <charset val="128"/>
      <scheme val="minor"/>
    </font>
    <font>
      <sz val="11"/>
      <color rgb="FFFF0000"/>
      <name val="Yu Gothic UI"/>
      <family val="3"/>
      <charset val="128"/>
    </font>
    <font>
      <u/>
      <sz val="9"/>
      <color theme="10"/>
      <name val="游ゴシック"/>
      <family val="2"/>
      <charset val="128"/>
      <scheme val="minor"/>
    </font>
    <font>
      <u/>
      <sz val="9"/>
      <name val="Yu Gothic UI"/>
      <family val="3"/>
    </font>
    <font>
      <b/>
      <sz val="14"/>
      <color rgb="FF00B050"/>
      <name val="Yu Gothic UI"/>
      <family val="3"/>
    </font>
    <font>
      <b/>
      <sz val="8"/>
      <color theme="0"/>
      <name val="Yu Gothic UI"/>
      <family val="3"/>
    </font>
    <font>
      <b/>
      <sz val="9"/>
      <color rgb="FF00B050"/>
      <name val="Yu Gothic UI"/>
      <family val="3"/>
    </font>
    <font>
      <sz val="9"/>
      <color rgb="FF00B050"/>
      <name val="Yu Gothic UI"/>
      <family val="3"/>
    </font>
    <font>
      <sz val="11"/>
      <color theme="0"/>
      <name val="Yu Gothic UI"/>
      <family val="3"/>
    </font>
    <font>
      <sz val="11"/>
      <name val="Yu Gothic UI"/>
      <family val="3"/>
    </font>
    <font>
      <sz val="9"/>
      <color theme="0"/>
      <name val="Yu Gothic UI"/>
      <family val="3"/>
    </font>
    <font>
      <b/>
      <sz val="9"/>
      <color rgb="FFFFFFFF"/>
      <name val="Yu Gothic UI"/>
      <family val="3"/>
      <charset val="128"/>
    </font>
    <font>
      <u/>
      <sz val="9"/>
      <color theme="10"/>
      <name val="游ゴシック"/>
      <family val="3"/>
      <charset val="128"/>
      <scheme val="minor"/>
    </font>
  </fonts>
  <fills count="10">
    <fill>
      <patternFill patternType="none"/>
    </fill>
    <fill>
      <patternFill patternType="gray125"/>
    </fill>
    <fill>
      <patternFill patternType="solid">
        <fgColor rgb="FFF9F9F9"/>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FFFFFF"/>
        <bgColor rgb="FF000000"/>
      </patternFill>
    </fill>
    <fill>
      <patternFill patternType="solid">
        <fgColor theme="0"/>
        <bgColor indexed="64"/>
      </patternFill>
    </fill>
    <fill>
      <patternFill patternType="solid">
        <fgColor rgb="FFF2F2F2"/>
        <bgColor rgb="FF000000"/>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right style="thin">
        <color rgb="FF000000"/>
      </right>
      <top style="hair">
        <color indexed="64"/>
      </top>
      <bottom style="hair">
        <color indexed="64"/>
      </bottom>
      <diagonal/>
    </border>
    <border>
      <left/>
      <right style="thin">
        <color rgb="FF000000"/>
      </right>
      <top style="hair">
        <color indexed="64"/>
      </top>
      <bottom style="thin">
        <color indexed="64"/>
      </bottom>
      <diagonal/>
    </border>
    <border>
      <left/>
      <right style="thin">
        <color rgb="FF000000"/>
      </right>
      <top/>
      <bottom style="hair">
        <color indexed="64"/>
      </bottom>
      <diagonal/>
    </border>
    <border>
      <left/>
      <right style="thin">
        <color rgb="FF000000"/>
      </right>
      <top style="thin">
        <color indexed="64"/>
      </top>
      <bottom style="hair">
        <color indexed="64"/>
      </bottom>
      <diagonal/>
    </border>
    <border>
      <left style="thin">
        <color indexed="64"/>
      </left>
      <right/>
      <top style="thin">
        <color indexed="64"/>
      </top>
      <bottom style="thin">
        <color rgb="FF000000"/>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style="thin">
        <color rgb="FF000000"/>
      </bottom>
      <diagonal/>
    </border>
    <border>
      <left/>
      <right style="thin">
        <color indexed="64"/>
      </right>
      <top style="hair">
        <color indexed="64"/>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rgb="FF000000"/>
      </left>
      <right/>
      <top style="hair">
        <color indexed="64"/>
      </top>
      <bottom style="hair">
        <color indexed="64"/>
      </bottom>
      <diagonal/>
    </border>
    <border>
      <left style="thin">
        <color rgb="FF000000"/>
      </left>
      <right/>
      <top style="thin">
        <color indexed="64"/>
      </top>
      <bottom style="thin">
        <color indexed="64"/>
      </bottom>
      <diagonal/>
    </border>
    <border>
      <left style="thin">
        <color rgb="FF000000"/>
      </left>
      <right/>
      <top style="hair">
        <color indexed="64"/>
      </top>
      <bottom style="thin">
        <color indexed="64"/>
      </bottom>
      <diagonal/>
    </border>
    <border>
      <left style="thin">
        <color rgb="FF000000"/>
      </left>
      <right/>
      <top style="thin">
        <color indexed="64"/>
      </top>
      <bottom style="hair">
        <color indexed="64"/>
      </bottom>
      <diagonal/>
    </border>
    <border>
      <left style="thin">
        <color indexed="64"/>
      </left>
      <right style="thin">
        <color indexed="64"/>
      </right>
      <top style="thin">
        <color rgb="FF000000"/>
      </top>
      <bottom/>
      <diagonal/>
    </border>
  </borders>
  <cellStyleXfs count="10">
    <xf numFmtId="0" fontId="0" fillId="0" borderId="0">
      <alignment vertical="center"/>
    </xf>
    <xf numFmtId="0" fontId="2" fillId="0" borderId="0" applyNumberFormat="0" applyFill="0" applyBorder="0" applyAlignment="0" applyProtection="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8" fillId="0" borderId="0"/>
    <xf numFmtId="0" fontId="4" fillId="0" borderId="0">
      <alignment vertical="center"/>
    </xf>
    <xf numFmtId="0" fontId="38"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156">
    <xf numFmtId="0" fontId="0" fillId="0" borderId="0" xfId="0">
      <alignment vertical="center"/>
    </xf>
    <xf numFmtId="0" fontId="3" fillId="0" borderId="0" xfId="1" applyFo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wrapText="1"/>
    </xf>
    <xf numFmtId="0" fontId="7" fillId="4"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3" xfId="0" applyFont="1" applyBorder="1" applyAlignment="1">
      <alignment horizontal="right" vertical="center"/>
    </xf>
    <xf numFmtId="0" fontId="6" fillId="5" borderId="6"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10" fillId="5" borderId="1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0" borderId="0" xfId="0" applyFont="1" applyAlignment="1">
      <alignment horizontal="right" vertical="center"/>
    </xf>
    <xf numFmtId="0" fontId="11" fillId="0" borderId="0" xfId="0" applyFont="1">
      <alignment vertical="center"/>
    </xf>
    <xf numFmtId="0" fontId="8" fillId="3" borderId="3" xfId="0" applyFont="1" applyFill="1" applyBorder="1" applyAlignment="1">
      <alignment vertical="center" wrapText="1"/>
    </xf>
    <xf numFmtId="0" fontId="8" fillId="3" borderId="3" xfId="0" applyFont="1" applyFill="1" applyBorder="1" applyAlignment="1">
      <alignment horizontal="right" vertical="center" wrapText="1"/>
    </xf>
    <xf numFmtId="0" fontId="6" fillId="5" borderId="15"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4" xfId="0" applyFont="1" applyFill="1" applyBorder="1" applyAlignment="1">
      <alignment horizontal="center" vertical="center"/>
    </xf>
    <xf numFmtId="0" fontId="7" fillId="4" borderId="13" xfId="0" applyFont="1" applyFill="1" applyBorder="1" applyAlignment="1">
      <alignment horizontal="center" vertical="center"/>
    </xf>
    <xf numFmtId="0" fontId="8" fillId="5" borderId="3" xfId="0" applyFont="1" applyFill="1" applyBorder="1" applyAlignment="1">
      <alignment horizontal="center" vertical="center"/>
    </xf>
    <xf numFmtId="176" fontId="10" fillId="3" borderId="3" xfId="0" applyNumberFormat="1" applyFont="1" applyFill="1" applyBorder="1" applyAlignment="1">
      <alignment vertical="center" wrapText="1"/>
    </xf>
    <xf numFmtId="0" fontId="8" fillId="5" borderId="3"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3" borderId="13" xfId="0" applyFont="1" applyFill="1" applyBorder="1" applyAlignment="1">
      <alignment horizontal="right" vertical="center" wrapText="1"/>
    </xf>
    <xf numFmtId="0" fontId="8" fillId="5" borderId="9" xfId="0" applyFont="1" applyFill="1" applyBorder="1" applyAlignment="1">
      <alignment horizontal="center" vertical="center" wrapText="1"/>
    </xf>
    <xf numFmtId="0" fontId="8" fillId="3" borderId="9" xfId="0" applyFont="1" applyFill="1" applyBorder="1" applyAlignment="1">
      <alignment horizontal="right" vertical="center" wrapText="1"/>
    </xf>
    <xf numFmtId="0" fontId="10" fillId="3" borderId="0" xfId="0" applyFont="1" applyFill="1" applyAlignment="1">
      <alignment horizontal="right" vertical="center" wrapText="1"/>
    </xf>
    <xf numFmtId="0" fontId="10" fillId="0" borderId="0" xfId="0" applyFont="1" applyAlignment="1">
      <alignment vertical="center" wrapText="1"/>
    </xf>
    <xf numFmtId="0" fontId="8" fillId="0" borderId="0" xfId="0" applyFont="1" applyAlignment="1">
      <alignment horizontal="right" vertical="center"/>
    </xf>
    <xf numFmtId="0" fontId="8" fillId="0" borderId="0" xfId="0" applyFont="1" applyAlignment="1">
      <alignment horizontal="center" vertical="center"/>
    </xf>
    <xf numFmtId="177" fontId="6" fillId="0" borderId="0" xfId="0" applyNumberFormat="1" applyFont="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0" borderId="11" xfId="0" applyFont="1" applyBorder="1" applyAlignment="1">
      <alignment horizontal="right" vertical="center"/>
    </xf>
    <xf numFmtId="0" fontId="8" fillId="5" borderId="21" xfId="0" applyFont="1" applyFill="1" applyBorder="1" applyAlignment="1">
      <alignment horizontal="center" vertical="center" wrapText="1"/>
    </xf>
    <xf numFmtId="0" fontId="7" fillId="4" borderId="4" xfId="0" applyFont="1" applyFill="1" applyBorder="1" applyAlignment="1">
      <alignment horizontal="center" vertical="center"/>
    </xf>
    <xf numFmtId="0" fontId="10" fillId="3" borderId="3" xfId="0" applyFont="1" applyFill="1" applyBorder="1" applyAlignment="1">
      <alignment horizontal="right" vertical="center" wrapText="1"/>
    </xf>
    <xf numFmtId="0" fontId="16" fillId="0" borderId="0" xfId="1" applyFont="1">
      <alignment vertical="center"/>
    </xf>
    <xf numFmtId="0" fontId="8" fillId="0" borderId="0" xfId="0" applyFont="1">
      <alignment vertical="center"/>
    </xf>
    <xf numFmtId="0" fontId="7" fillId="4" borderId="6" xfId="0" applyFont="1" applyFill="1" applyBorder="1" applyAlignment="1">
      <alignment horizontal="center" vertical="center"/>
    </xf>
    <xf numFmtId="0" fontId="18" fillId="0" borderId="3" xfId="0" applyFont="1" applyBorder="1" applyAlignment="1">
      <alignment horizontal="right" vertical="center"/>
    </xf>
    <xf numFmtId="0" fontId="8" fillId="0" borderId="0" xfId="0" applyFont="1" applyAlignment="1">
      <alignment vertical="center" wrapText="1"/>
    </xf>
    <xf numFmtId="0" fontId="8" fillId="5" borderId="6"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20" fillId="5" borderId="3" xfId="0" applyFont="1" applyFill="1" applyBorder="1" applyAlignment="1">
      <alignment horizontal="center" vertical="center"/>
    </xf>
    <xf numFmtId="0" fontId="22" fillId="3" borderId="3" xfId="0" applyFont="1" applyFill="1" applyBorder="1" applyAlignment="1">
      <alignment horizontal="right" vertical="center" wrapText="1"/>
    </xf>
    <xf numFmtId="0" fontId="8" fillId="5" borderId="4" xfId="0" applyFont="1" applyFill="1" applyBorder="1" applyAlignment="1">
      <alignment horizontal="center" vertical="center" wrapText="1"/>
    </xf>
    <xf numFmtId="180" fontId="10" fillId="3" borderId="3" xfId="0" applyNumberFormat="1" applyFont="1" applyFill="1" applyBorder="1" applyAlignment="1">
      <alignment horizontal="right" vertical="center" wrapText="1"/>
    </xf>
    <xf numFmtId="0" fontId="8" fillId="5" borderId="13" xfId="0" applyFont="1" applyFill="1" applyBorder="1" applyAlignment="1">
      <alignment horizontal="center" vertical="center"/>
    </xf>
    <xf numFmtId="0" fontId="8" fillId="5" borderId="11" xfId="0" applyFont="1" applyFill="1" applyBorder="1" applyAlignment="1">
      <alignment horizontal="center" vertical="center" wrapText="1"/>
    </xf>
    <xf numFmtId="0" fontId="8" fillId="3" borderId="11" xfId="0" applyFont="1" applyFill="1" applyBorder="1" applyAlignment="1">
      <alignment horizontal="right" vertical="center" wrapText="1"/>
    </xf>
    <xf numFmtId="0" fontId="18" fillId="0" borderId="8" xfId="0" applyFont="1" applyBorder="1" applyAlignment="1">
      <alignment horizontal="right" vertical="center"/>
    </xf>
    <xf numFmtId="0" fontId="18" fillId="0" borderId="11" xfId="0" applyFont="1" applyBorder="1" applyAlignment="1">
      <alignment horizontal="right" vertical="center"/>
    </xf>
    <xf numFmtId="0" fontId="24" fillId="0" borderId="9" xfId="0" applyFont="1" applyBorder="1" applyAlignment="1">
      <alignment horizontal="right" vertical="center"/>
    </xf>
    <xf numFmtId="0" fontId="25" fillId="5" borderId="9" xfId="0" applyFont="1" applyFill="1" applyBorder="1" applyAlignment="1">
      <alignment horizontal="center" vertical="center"/>
    </xf>
    <xf numFmtId="0" fontId="24" fillId="0" borderId="8" xfId="0" applyFont="1" applyBorder="1" applyAlignment="1">
      <alignment horizontal="right" vertical="center"/>
    </xf>
    <xf numFmtId="0" fontId="25" fillId="5" borderId="8" xfId="0" applyFont="1" applyFill="1" applyBorder="1" applyAlignment="1">
      <alignment horizontal="center" vertical="center"/>
    </xf>
    <xf numFmtId="0" fontId="24" fillId="0" borderId="3" xfId="0" applyFont="1" applyBorder="1" applyAlignment="1">
      <alignment horizontal="right" vertical="center"/>
    </xf>
    <xf numFmtId="0" fontId="25" fillId="5" borderId="6" xfId="0" applyFont="1" applyFill="1" applyBorder="1" applyAlignment="1">
      <alignment horizontal="center" vertical="center"/>
    </xf>
    <xf numFmtId="0" fontId="26" fillId="0" borderId="3" xfId="0" applyFont="1" applyBorder="1" applyAlignment="1">
      <alignment horizontal="right" vertical="center"/>
    </xf>
    <xf numFmtId="0" fontId="26" fillId="5" borderId="4" xfId="0" applyFont="1" applyFill="1" applyBorder="1" applyAlignment="1">
      <alignment horizontal="center" vertical="center"/>
    </xf>
    <xf numFmtId="0" fontId="27" fillId="4" borderId="3" xfId="0" applyFont="1" applyFill="1" applyBorder="1" applyAlignment="1">
      <alignment horizontal="center" vertical="center"/>
    </xf>
    <xf numFmtId="0" fontId="25" fillId="0" borderId="0" xfId="0" applyFont="1" applyAlignment="1">
      <alignment horizontal="center" vertical="center"/>
    </xf>
    <xf numFmtId="0" fontId="25" fillId="0" borderId="0" xfId="0" applyFont="1">
      <alignment vertical="center"/>
    </xf>
    <xf numFmtId="0" fontId="28" fillId="0" borderId="0" xfId="1" applyFont="1">
      <alignment vertical="center"/>
    </xf>
    <xf numFmtId="0" fontId="24" fillId="0" borderId="11" xfId="0" applyFont="1" applyBorder="1" applyAlignment="1">
      <alignment horizontal="right" vertical="center"/>
    </xf>
    <xf numFmtId="0" fontId="24" fillId="0" borderId="17" xfId="0" applyFont="1" applyBorder="1" applyAlignment="1">
      <alignment horizontal="right"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14" fillId="0" borderId="0" xfId="0" applyFont="1">
      <alignment vertical="center"/>
    </xf>
    <xf numFmtId="0" fontId="8" fillId="3" borderId="0" xfId="0" applyFont="1" applyFill="1" applyAlignment="1">
      <alignment horizontal="center" vertical="center" wrapText="1"/>
    </xf>
    <xf numFmtId="0" fontId="8" fillId="0" borderId="0" xfId="0" applyFont="1" applyAlignment="1">
      <alignment horizontal="left" vertical="center"/>
    </xf>
    <xf numFmtId="0" fontId="8" fillId="3" borderId="9" xfId="0" applyFont="1" applyFill="1" applyBorder="1" applyAlignment="1">
      <alignment horizontal="center" vertical="center" wrapText="1"/>
    </xf>
    <xf numFmtId="181" fontId="30" fillId="3" borderId="13" xfId="0" applyNumberFormat="1" applyFont="1" applyFill="1" applyBorder="1" applyAlignment="1">
      <alignment horizontal="right" vertical="center" wrapText="1"/>
    </xf>
    <xf numFmtId="181" fontId="30" fillId="3" borderId="11" xfId="0" applyNumberFormat="1" applyFont="1" applyFill="1" applyBorder="1" applyAlignment="1">
      <alignment horizontal="right" vertical="center" wrapText="1"/>
    </xf>
    <xf numFmtId="177" fontId="8" fillId="0" borderId="3" xfId="0" applyNumberFormat="1" applyFont="1" applyBorder="1">
      <alignment vertical="center"/>
    </xf>
    <xf numFmtId="177" fontId="8" fillId="3" borderId="3" xfId="0" applyNumberFormat="1" applyFont="1" applyFill="1" applyBorder="1" applyAlignment="1">
      <alignment horizontal="right" vertical="center"/>
    </xf>
    <xf numFmtId="181" fontId="8" fillId="3" borderId="3" xfId="0" applyNumberFormat="1" applyFont="1" applyFill="1" applyBorder="1" applyAlignment="1">
      <alignment horizontal="right" vertical="center"/>
    </xf>
    <xf numFmtId="0" fontId="8" fillId="0" borderId="0" xfId="0" applyFont="1" applyAlignment="1">
      <alignment horizontal="left" vertical="center" wrapText="1"/>
    </xf>
    <xf numFmtId="0" fontId="33" fillId="0" borderId="0" xfId="0" applyFont="1">
      <alignment vertical="center"/>
    </xf>
    <xf numFmtId="0" fontId="5" fillId="3" borderId="0" xfId="1" applyFont="1" applyFill="1">
      <alignment vertical="center"/>
    </xf>
    <xf numFmtId="3" fontId="26" fillId="3" borderId="3" xfId="0" applyNumberFormat="1" applyFont="1" applyFill="1" applyBorder="1" applyAlignment="1">
      <alignment horizontal="right" vertical="center" wrapText="1"/>
    </xf>
    <xf numFmtId="180" fontId="30" fillId="3" borderId="3" xfId="0" applyNumberFormat="1" applyFont="1" applyFill="1" applyBorder="1" applyAlignment="1">
      <alignment horizontal="right" vertical="center" wrapText="1"/>
    </xf>
    <xf numFmtId="176" fontId="26" fillId="0" borderId="3" xfId="0" applyNumberFormat="1" applyFont="1" applyBorder="1" applyAlignment="1">
      <alignment horizontal="right" vertical="center"/>
    </xf>
    <xf numFmtId="0" fontId="30" fillId="3" borderId="0" xfId="0" applyFont="1" applyFill="1" applyAlignment="1">
      <alignment horizontal="right" vertical="center" wrapText="1"/>
    </xf>
    <xf numFmtId="0" fontId="27" fillId="4" borderId="13" xfId="0" applyFont="1" applyFill="1" applyBorder="1" applyAlignment="1">
      <alignment horizontal="center" vertical="center"/>
    </xf>
    <xf numFmtId="0" fontId="26" fillId="3" borderId="3" xfId="0" applyFont="1" applyFill="1" applyBorder="1" applyAlignment="1">
      <alignment horizontal="right" vertical="center" wrapText="1"/>
    </xf>
    <xf numFmtId="0" fontId="27" fillId="4" borderId="3" xfId="0" applyFont="1" applyFill="1" applyBorder="1" applyAlignment="1">
      <alignment horizontal="center" vertical="center" wrapText="1"/>
    </xf>
    <xf numFmtId="0" fontId="8" fillId="3" borderId="0" xfId="0" applyFont="1" applyFill="1">
      <alignment vertical="center"/>
    </xf>
    <xf numFmtId="0" fontId="26" fillId="0" borderId="0" xfId="0" applyFont="1">
      <alignment vertical="center"/>
    </xf>
    <xf numFmtId="0" fontId="7" fillId="4" borderId="13"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horizontal="right" vertical="center" wrapText="1"/>
    </xf>
    <xf numFmtId="0" fontId="6" fillId="0" borderId="0" xfId="0" applyFont="1" applyAlignment="1">
      <alignment horizontal="left" vertical="top"/>
    </xf>
    <xf numFmtId="0" fontId="12" fillId="0" borderId="0" xfId="0" applyFont="1">
      <alignment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0" xfId="0" applyFont="1" applyAlignment="1">
      <alignment horizontal="right" vertical="center" wrapText="1"/>
    </xf>
    <xf numFmtId="0" fontId="6" fillId="0" borderId="1" xfId="0" applyFont="1" applyBorder="1" applyAlignment="1">
      <alignment horizontal="right" vertical="center" wrapText="1"/>
    </xf>
    <xf numFmtId="0" fontId="27" fillId="4" borderId="6"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4"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49" fontId="8" fillId="3" borderId="3" xfId="0" applyNumberFormat="1" applyFont="1" applyFill="1" applyBorder="1" applyAlignment="1">
      <alignment horizontal="right" vertical="center" wrapText="1"/>
    </xf>
    <xf numFmtId="0" fontId="24" fillId="0" borderId="0" xfId="0" applyFont="1">
      <alignment vertical="center"/>
    </xf>
    <xf numFmtId="0" fontId="18" fillId="0" borderId="0" xfId="0" applyFont="1">
      <alignment vertical="center"/>
    </xf>
    <xf numFmtId="181" fontId="8" fillId="0" borderId="13" xfId="0" applyNumberFormat="1" applyFont="1" applyBorder="1" applyAlignment="1">
      <alignment horizontal="right" vertical="center" wrapText="1"/>
    </xf>
    <xf numFmtId="0" fontId="35" fillId="0" borderId="0" xfId="0" applyFont="1">
      <alignment vertical="center"/>
    </xf>
    <xf numFmtId="0" fontId="10" fillId="3" borderId="0" xfId="0" applyFont="1" applyFill="1" applyAlignment="1">
      <alignment horizontal="left" vertical="top" wrapText="1"/>
    </xf>
    <xf numFmtId="0" fontId="10" fillId="3" borderId="0" xfId="0" applyFont="1" applyFill="1" applyAlignment="1">
      <alignment horizontal="left" vertical="top"/>
    </xf>
    <xf numFmtId="0" fontId="10" fillId="3" borderId="0" xfId="0" applyFont="1" applyFill="1" applyAlignment="1">
      <alignment horizontal="right" vertical="top" wrapText="1"/>
    </xf>
    <xf numFmtId="177" fontId="10" fillId="3" borderId="0" xfId="0" applyNumberFormat="1" applyFont="1" applyFill="1" applyAlignment="1">
      <alignment horizontal="right" vertical="top" wrapText="1"/>
    </xf>
    <xf numFmtId="0" fontId="36" fillId="0" borderId="0" xfId="0" applyFont="1">
      <alignment vertical="center"/>
    </xf>
    <xf numFmtId="0" fontId="6" fillId="0" borderId="0" xfId="0" applyFont="1" applyAlignment="1">
      <alignment horizontal="center" vertical="center" wrapText="1"/>
    </xf>
    <xf numFmtId="177" fontId="6" fillId="0" borderId="0" xfId="0" applyNumberFormat="1" applyFont="1" applyAlignment="1">
      <alignment horizontal="right" vertical="center" wrapText="1"/>
    </xf>
    <xf numFmtId="176" fontId="6" fillId="0" borderId="0" xfId="0" applyNumberFormat="1" applyFont="1" applyAlignment="1">
      <alignment horizontal="right" vertical="center" wrapText="1"/>
    </xf>
    <xf numFmtId="0" fontId="26" fillId="5" borderId="3" xfId="0" applyFont="1" applyFill="1" applyBorder="1" applyAlignment="1">
      <alignment horizontal="center" vertical="center"/>
    </xf>
    <xf numFmtId="0" fontId="6" fillId="0" borderId="19" xfId="0" applyFont="1" applyBorder="1">
      <alignment vertical="center"/>
    </xf>
    <xf numFmtId="0" fontId="37" fillId="0" borderId="0" xfId="0" applyFont="1">
      <alignment vertical="center"/>
    </xf>
    <xf numFmtId="0" fontId="26" fillId="3" borderId="0" xfId="0" applyFont="1" applyFill="1" applyAlignment="1">
      <alignment horizontal="right" vertical="center" wrapText="1"/>
    </xf>
    <xf numFmtId="0" fontId="6" fillId="5" borderId="2" xfId="0" applyFont="1" applyFill="1" applyBorder="1" applyAlignment="1">
      <alignment horizontal="center" vertical="center"/>
    </xf>
    <xf numFmtId="0" fontId="6" fillId="5" borderId="21" xfId="0" applyFont="1" applyFill="1" applyBorder="1" applyAlignment="1">
      <alignment horizontal="center" vertical="center"/>
    </xf>
    <xf numFmtId="0" fontId="18" fillId="0" borderId="0" xfId="0" applyFont="1" applyAlignment="1">
      <alignment horizontal="right" vertical="center"/>
    </xf>
    <xf numFmtId="0" fontId="6" fillId="5" borderId="11" xfId="0" applyFont="1" applyFill="1" applyBorder="1" applyAlignment="1">
      <alignment horizontal="center" vertical="center"/>
    </xf>
    <xf numFmtId="0" fontId="25" fillId="0" borderId="0" xfId="0" applyFont="1" applyAlignment="1">
      <alignment horizontal="right" vertical="center"/>
    </xf>
    <xf numFmtId="0" fontId="24" fillId="0" borderId="0" xfId="0" applyFont="1" applyAlignment="1">
      <alignment horizontal="right" vertical="center"/>
    </xf>
    <xf numFmtId="0" fontId="6" fillId="0" borderId="0" xfId="4" applyFont="1" applyAlignment="1">
      <alignment horizontal="right" vertical="center"/>
    </xf>
    <xf numFmtId="9" fontId="6" fillId="0" borderId="0" xfId="4" applyNumberFormat="1" applyFont="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right" vertical="center" wrapText="1"/>
    </xf>
    <xf numFmtId="0" fontId="39" fillId="0" borderId="0" xfId="0" applyFont="1">
      <alignment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179" fontId="30" fillId="0" borderId="0" xfId="0" applyNumberFormat="1" applyFont="1" applyAlignment="1">
      <alignment horizontal="right" vertical="center" wrapText="1"/>
    </xf>
    <xf numFmtId="179" fontId="10" fillId="0" borderId="0" xfId="0" applyNumberFormat="1" applyFont="1" applyAlignment="1">
      <alignment horizontal="right" vertical="center" wrapText="1"/>
    </xf>
    <xf numFmtId="0" fontId="10" fillId="0" borderId="0" xfId="0" applyFont="1" applyAlignment="1">
      <alignment horizontal="right" vertical="center" wrapText="1"/>
    </xf>
    <xf numFmtId="0" fontId="26" fillId="0" borderId="0" xfId="0" applyFont="1" applyAlignment="1">
      <alignment horizontal="center" vertical="center" wrapText="1"/>
    </xf>
    <xf numFmtId="180" fontId="30" fillId="3" borderId="0" xfId="0" applyNumberFormat="1" applyFont="1" applyFill="1" applyAlignment="1">
      <alignment horizontal="righ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181" fontId="8" fillId="0" borderId="3" xfId="0" applyNumberFormat="1" applyFont="1" applyBorder="1" applyAlignment="1">
      <alignment horizontal="right" vertical="center"/>
    </xf>
    <xf numFmtId="0" fontId="26" fillId="5" borderId="12" xfId="0" applyFont="1" applyFill="1" applyBorder="1" applyAlignment="1">
      <alignment horizontal="center" vertical="center"/>
    </xf>
    <xf numFmtId="0" fontId="8" fillId="0" borderId="9" xfId="0" applyFont="1" applyBorder="1" applyAlignment="1">
      <alignment horizontal="right" vertical="center" wrapText="1"/>
    </xf>
    <xf numFmtId="0" fontId="26" fillId="5" borderId="8" xfId="0" applyFont="1" applyFill="1" applyBorder="1" applyAlignment="1">
      <alignment horizontal="center" vertical="center"/>
    </xf>
    <xf numFmtId="0" fontId="26" fillId="5" borderId="11"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9" xfId="0" applyFont="1" applyFill="1" applyBorder="1" applyAlignment="1">
      <alignment horizontal="center" vertical="center"/>
    </xf>
    <xf numFmtId="0" fontId="26" fillId="0" borderId="8" xfId="0" applyFont="1" applyBorder="1" applyAlignment="1">
      <alignment horizontal="right" vertical="center"/>
    </xf>
    <xf numFmtId="0" fontId="26" fillId="0" borderId="12" xfId="0" applyFont="1" applyBorder="1" applyAlignment="1">
      <alignment horizontal="right" vertical="center"/>
    </xf>
    <xf numFmtId="0" fontId="24" fillId="0" borderId="15" xfId="0" applyFont="1" applyBorder="1" applyAlignment="1">
      <alignment horizontal="right" vertical="center"/>
    </xf>
    <xf numFmtId="0" fontId="26" fillId="0" borderId="15" xfId="0" applyFont="1" applyBorder="1">
      <alignment vertical="center"/>
    </xf>
    <xf numFmtId="0" fontId="26" fillId="0" borderId="12" xfId="0" applyFont="1" applyBorder="1">
      <alignment vertical="center"/>
    </xf>
    <xf numFmtId="0" fontId="26" fillId="0" borderId="9" xfId="0" applyFont="1" applyBorder="1" applyAlignment="1">
      <alignment horizontal="right" vertical="center"/>
    </xf>
    <xf numFmtId="0" fontId="8" fillId="5" borderId="3" xfId="0" applyFont="1" applyFill="1" applyBorder="1" applyAlignment="1">
      <alignment horizontal="center" vertical="top" wrapText="1"/>
    </xf>
    <xf numFmtId="0" fontId="8" fillId="0" borderId="3" xfId="0" applyFont="1" applyBorder="1" applyAlignment="1">
      <alignment horizontal="right" vertical="center" wrapText="1"/>
    </xf>
    <xf numFmtId="0" fontId="8" fillId="0" borderId="13" xfId="0" applyFont="1" applyBorder="1" applyAlignment="1">
      <alignment horizontal="right" vertical="center" wrapText="1"/>
    </xf>
    <xf numFmtId="0" fontId="6" fillId="0" borderId="16" xfId="0" applyFont="1" applyBorder="1" applyAlignment="1">
      <alignment horizontal="right" vertical="center"/>
    </xf>
    <xf numFmtId="0" fontId="6" fillId="0" borderId="16" xfId="0" applyFont="1" applyBorder="1" applyAlignment="1">
      <alignment horizontal="center" vertical="center"/>
    </xf>
    <xf numFmtId="176" fontId="25" fillId="0" borderId="16" xfId="0" applyNumberFormat="1" applyFont="1" applyBorder="1" applyAlignment="1">
      <alignment horizontal="right" vertical="center"/>
    </xf>
    <xf numFmtId="0" fontId="24" fillId="0" borderId="16" xfId="0" applyFont="1" applyBorder="1" applyAlignment="1">
      <alignment horizontal="right" vertical="center"/>
    </xf>
    <xf numFmtId="0" fontId="18" fillId="0" borderId="16" xfId="0" applyFont="1" applyBorder="1" applyAlignment="1">
      <alignment horizontal="right" vertical="center"/>
    </xf>
    <xf numFmtId="181" fontId="24" fillId="0" borderId="0" xfId="0" applyNumberFormat="1" applyFont="1" applyAlignment="1">
      <alignment horizontal="right" vertical="center"/>
    </xf>
    <xf numFmtId="181" fontId="30" fillId="0" borderId="0" xfId="0" applyNumberFormat="1" applyFont="1" applyAlignment="1">
      <alignment horizontal="right" vertical="center" wrapText="1"/>
    </xf>
    <xf numFmtId="0" fontId="26" fillId="0" borderId="0" xfId="0" applyFont="1" applyAlignment="1">
      <alignment horizontal="right" vertical="center" wrapText="1"/>
    </xf>
    <xf numFmtId="176" fontId="26" fillId="0" borderId="0" xfId="0" applyNumberFormat="1" applyFont="1" applyAlignment="1">
      <alignment horizontal="right" vertical="center"/>
    </xf>
    <xf numFmtId="0" fontId="14" fillId="0" borderId="0" xfId="0" applyFont="1" applyAlignment="1">
      <alignment horizontal="right" vertical="center"/>
    </xf>
    <xf numFmtId="183" fontId="8" fillId="0" borderId="11" xfId="0" applyNumberFormat="1" applyFont="1" applyBorder="1" applyAlignment="1">
      <alignment horizontal="right" vertical="center"/>
    </xf>
    <xf numFmtId="0" fontId="26" fillId="0" borderId="4" xfId="0" applyFont="1" applyBorder="1" applyAlignment="1">
      <alignment horizontal="right" vertical="center"/>
    </xf>
    <xf numFmtId="0" fontId="8" fillId="0" borderId="16" xfId="0" applyFont="1" applyBorder="1">
      <alignment vertical="center"/>
    </xf>
    <xf numFmtId="0" fontId="8" fillId="0" borderId="12" xfId="0" applyFont="1" applyBorder="1" applyAlignment="1">
      <alignment horizontal="right" vertical="center"/>
    </xf>
    <xf numFmtId="0" fontId="26" fillId="0" borderId="3" xfId="0" applyFont="1" applyBorder="1">
      <alignment vertical="center"/>
    </xf>
    <xf numFmtId="0" fontId="6" fillId="0" borderId="3" xfId="0" applyFont="1" applyBorder="1">
      <alignment vertical="center"/>
    </xf>
    <xf numFmtId="3" fontId="25" fillId="0" borderId="13" xfId="4" applyNumberFormat="1" applyFont="1" applyBorder="1" applyAlignment="1">
      <alignment horizontal="right" vertical="center"/>
    </xf>
    <xf numFmtId="3" fontId="6" fillId="0" borderId="8" xfId="4" applyNumberFormat="1" applyFont="1" applyBorder="1" applyAlignment="1">
      <alignment horizontal="right" vertical="center"/>
    </xf>
    <xf numFmtId="9" fontId="6" fillId="0" borderId="3" xfId="4" applyNumberFormat="1" applyFont="1" applyBorder="1" applyAlignment="1">
      <alignment horizontal="right" vertical="center"/>
    </xf>
    <xf numFmtId="9" fontId="6" fillId="0" borderId="11" xfId="4" applyNumberFormat="1" applyFont="1" applyBorder="1" applyAlignment="1">
      <alignment horizontal="right" vertical="center"/>
    </xf>
    <xf numFmtId="3" fontId="6" fillId="0" borderId="3" xfId="4" applyNumberFormat="1" applyFont="1" applyBorder="1" applyAlignment="1">
      <alignment horizontal="right" vertical="center"/>
    </xf>
    <xf numFmtId="49" fontId="6" fillId="0" borderId="11" xfId="4" applyNumberFormat="1" applyFont="1" applyBorder="1" applyAlignment="1">
      <alignment horizontal="right" vertical="center"/>
    </xf>
    <xf numFmtId="0" fontId="6" fillId="0" borderId="21" xfId="0" applyFont="1" applyBorder="1">
      <alignment vertical="center"/>
    </xf>
    <xf numFmtId="0" fontId="6" fillId="0" borderId="11" xfId="4" applyFont="1" applyBorder="1" applyAlignment="1">
      <alignment horizontal="right" vertical="center"/>
    </xf>
    <xf numFmtId="0" fontId="6" fillId="0" borderId="3" xfId="4" applyFont="1" applyBorder="1" applyAlignment="1">
      <alignment horizontal="right" vertical="center"/>
    </xf>
    <xf numFmtId="0" fontId="6" fillId="0" borderId="15" xfId="4" applyFont="1" applyBorder="1" applyAlignment="1">
      <alignment horizontal="right" vertical="center"/>
    </xf>
    <xf numFmtId="0" fontId="6" fillId="0" borderId="18" xfId="4" applyFont="1" applyBorder="1" applyAlignment="1">
      <alignment horizontal="right" vertical="center"/>
    </xf>
    <xf numFmtId="3" fontId="6" fillId="0" borderId="4" xfId="4" applyNumberFormat="1" applyFont="1" applyBorder="1" applyAlignment="1">
      <alignment horizontal="right" vertical="center"/>
    </xf>
    <xf numFmtId="0" fontId="6" fillId="0" borderId="8" xfId="4" applyFont="1" applyBorder="1" applyAlignment="1">
      <alignment horizontal="right" vertical="center"/>
    </xf>
    <xf numFmtId="180" fontId="10" fillId="3" borderId="0" xfId="0" applyNumberFormat="1" applyFont="1" applyFill="1" applyAlignment="1">
      <alignment horizontal="right" vertical="center" wrapText="1"/>
    </xf>
    <xf numFmtId="180" fontId="26" fillId="0" borderId="0" xfId="0" applyNumberFormat="1" applyFont="1" applyAlignment="1">
      <alignment horizontal="right" vertical="center" wrapText="1"/>
    </xf>
    <xf numFmtId="0" fontId="30" fillId="0" borderId="0" xfId="0" applyFont="1" applyAlignment="1">
      <alignment horizontal="left" vertical="center"/>
    </xf>
    <xf numFmtId="0" fontId="26" fillId="0" borderId="0" xfId="0" applyFont="1" applyAlignment="1">
      <alignment horizontal="right" vertical="center"/>
    </xf>
    <xf numFmtId="0" fontId="26" fillId="0" borderId="0" xfId="0" applyFont="1" applyAlignment="1">
      <alignment horizontal="center" vertical="center"/>
    </xf>
    <xf numFmtId="0" fontId="42" fillId="0" borderId="0" xfId="0" applyFont="1" applyAlignment="1">
      <alignment vertical="center" wrapText="1"/>
    </xf>
    <xf numFmtId="0" fontId="42" fillId="0" borderId="0" xfId="0" applyFont="1" applyAlignment="1">
      <alignment horizontal="right" vertical="center"/>
    </xf>
    <xf numFmtId="0" fontId="42" fillId="0" borderId="0" xfId="0" applyFont="1" applyAlignment="1">
      <alignment horizontal="center" vertical="center"/>
    </xf>
    <xf numFmtId="0" fontId="26" fillId="0" borderId="0" xfId="0" applyFont="1" applyAlignment="1">
      <alignment vertical="center" wrapText="1"/>
    </xf>
    <xf numFmtId="0" fontId="25" fillId="0" borderId="8" xfId="0" applyFont="1" applyBorder="1" applyAlignment="1">
      <alignment horizontal="right" vertical="center"/>
    </xf>
    <xf numFmtId="0" fontId="27" fillId="4" borderId="4" xfId="0" applyFont="1" applyFill="1" applyBorder="1" applyAlignment="1">
      <alignment horizontal="center" vertical="center"/>
    </xf>
    <xf numFmtId="0" fontId="25" fillId="5" borderId="13" xfId="0" applyFont="1" applyFill="1" applyBorder="1" applyAlignment="1">
      <alignment horizontal="center" vertical="center"/>
    </xf>
    <xf numFmtId="0" fontId="8" fillId="5" borderId="14"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6" fillId="0" borderId="3" xfId="0" applyFont="1" applyBorder="1" applyAlignment="1">
      <alignment horizontal="right" vertical="center"/>
    </xf>
    <xf numFmtId="0" fontId="8" fillId="5" borderId="9" xfId="0" applyFont="1" applyFill="1" applyBorder="1" applyAlignment="1">
      <alignment horizontal="center" vertical="center"/>
    </xf>
    <xf numFmtId="181" fontId="8" fillId="0" borderId="11" xfId="0" applyNumberFormat="1" applyFont="1" applyBorder="1" applyAlignment="1">
      <alignment horizontal="right" vertical="center"/>
    </xf>
    <xf numFmtId="0" fontId="30" fillId="0" borderId="0" xfId="0" applyFont="1" applyAlignment="1">
      <alignment horizontal="right" vertical="center" wrapText="1"/>
    </xf>
    <xf numFmtId="49" fontId="8" fillId="0" borderId="11" xfId="0" applyNumberFormat="1" applyFont="1" applyBorder="1" applyAlignment="1">
      <alignment horizontal="right" vertical="center"/>
    </xf>
    <xf numFmtId="181" fontId="30" fillId="3" borderId="9" xfId="0" applyNumberFormat="1" applyFont="1" applyFill="1" applyBorder="1" applyAlignment="1">
      <alignment horizontal="right" vertical="center" wrapText="1"/>
    </xf>
    <xf numFmtId="0" fontId="6" fillId="5" borderId="3" xfId="4" applyFont="1" applyFill="1" applyBorder="1" applyAlignment="1">
      <alignment horizontal="center" vertical="center"/>
    </xf>
    <xf numFmtId="0" fontId="6" fillId="5" borderId="8" xfId="4" applyFont="1" applyFill="1" applyBorder="1" applyAlignment="1">
      <alignment horizontal="center" vertical="center"/>
    </xf>
    <xf numFmtId="0" fontId="6" fillId="5" borderId="9" xfId="4" applyFont="1" applyFill="1" applyBorder="1" applyAlignment="1">
      <alignment horizontal="center" vertical="center"/>
    </xf>
    <xf numFmtId="176" fontId="8" fillId="0" borderId="3" xfId="0" applyNumberFormat="1" applyFont="1" applyBorder="1" applyAlignment="1">
      <alignment horizontal="right" vertical="center" wrapText="1"/>
    </xf>
    <xf numFmtId="0" fontId="27" fillId="4" borderId="4" xfId="0" applyFont="1" applyFill="1" applyBorder="1" applyAlignment="1">
      <alignment horizontal="center" vertical="center" wrapText="1"/>
    </xf>
    <xf numFmtId="0" fontId="6" fillId="5" borderId="22" xfId="0" applyFont="1" applyFill="1" applyBorder="1" applyAlignment="1">
      <alignment horizontal="center" vertical="center"/>
    </xf>
    <xf numFmtId="0" fontId="18" fillId="0" borderId="0" xfId="0" applyFont="1" applyAlignment="1">
      <alignment vertical="center" wrapText="1"/>
    </xf>
    <xf numFmtId="0" fontId="26" fillId="5" borderId="34" xfId="0" applyFont="1" applyFill="1" applyBorder="1" applyAlignment="1">
      <alignment horizontal="center" vertical="center"/>
    </xf>
    <xf numFmtId="0" fontId="26" fillId="0" borderId="19" xfId="0" applyFont="1" applyBorder="1" applyAlignment="1">
      <alignment horizontal="right" vertical="center"/>
    </xf>
    <xf numFmtId="0" fontId="26" fillId="5" borderId="4"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25" fillId="0" borderId="3" xfId="0" applyFont="1" applyBorder="1" applyAlignment="1">
      <alignment horizontal="right" vertical="center"/>
    </xf>
    <xf numFmtId="176" fontId="26" fillId="0" borderId="4" xfId="0" applyNumberFormat="1" applyFont="1" applyBorder="1" applyAlignment="1">
      <alignment horizontal="right" vertical="center"/>
    </xf>
    <xf numFmtId="0" fontId="10" fillId="3" borderId="3" xfId="0" applyFont="1" applyFill="1" applyBorder="1" applyAlignment="1">
      <alignment horizontal="center" vertical="center" wrapText="1"/>
    </xf>
    <xf numFmtId="38" fontId="8" fillId="3" borderId="3" xfId="2" applyFont="1" applyFill="1" applyBorder="1" applyAlignment="1">
      <alignment horizontal="center" vertical="center" wrapText="1"/>
    </xf>
    <xf numFmtId="38" fontId="8" fillId="3" borderId="8" xfId="2" applyFont="1" applyFill="1" applyBorder="1" applyAlignment="1">
      <alignment horizontal="center" vertical="center" wrapText="1"/>
    </xf>
    <xf numFmtId="38" fontId="8" fillId="3" borderId="21" xfId="2" applyFont="1" applyFill="1" applyBorder="1" applyAlignment="1">
      <alignment horizontal="center" vertical="center" wrapText="1"/>
    </xf>
    <xf numFmtId="38" fontId="8" fillId="0" borderId="9" xfId="2" applyFont="1" applyBorder="1" applyAlignment="1">
      <alignment horizontal="center" vertical="center"/>
    </xf>
    <xf numFmtId="49" fontId="26" fillId="0" borderId="3" xfId="0" applyNumberFormat="1" applyFont="1" applyBorder="1" applyAlignment="1">
      <alignment horizontal="center" vertical="center" wrapText="1"/>
    </xf>
    <xf numFmtId="3" fontId="25" fillId="0" borderId="3" xfId="4" applyNumberFormat="1" applyFont="1" applyBorder="1" applyAlignment="1">
      <alignment horizontal="center" vertical="center"/>
    </xf>
    <xf numFmtId="3" fontId="25" fillId="0" borderId="13" xfId="4" applyNumberFormat="1" applyFont="1" applyBorder="1" applyAlignment="1">
      <alignment horizontal="center" vertical="center"/>
    </xf>
    <xf numFmtId="0" fontId="25" fillId="0" borderId="9" xfId="4" applyFont="1" applyBorder="1" applyAlignment="1">
      <alignment horizontal="center" vertical="center"/>
    </xf>
    <xf numFmtId="49" fontId="25" fillId="0" borderId="9" xfId="3" applyNumberFormat="1" applyFont="1" applyBorder="1" applyAlignment="1">
      <alignment horizontal="center" vertical="center"/>
    </xf>
    <xf numFmtId="49" fontId="25" fillId="0" borderId="25" xfId="3" applyNumberFormat="1" applyFont="1" applyBorder="1" applyAlignment="1">
      <alignment horizontal="center" vertical="center"/>
    </xf>
    <xf numFmtId="49" fontId="25" fillId="0" borderId="9" xfId="4" applyNumberFormat="1" applyFont="1" applyBorder="1" applyAlignment="1">
      <alignment horizontal="center" vertical="center"/>
    </xf>
    <xf numFmtId="0" fontId="10" fillId="5" borderId="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21" xfId="0" applyFont="1" applyBorder="1" applyAlignment="1">
      <alignment horizontal="center" vertical="center"/>
    </xf>
    <xf numFmtId="0" fontId="8" fillId="0" borderId="25" xfId="0" applyFont="1" applyBorder="1" applyAlignment="1">
      <alignment horizontal="center" vertical="center"/>
    </xf>
    <xf numFmtId="0" fontId="8" fillId="0" borderId="9" xfId="0" applyFont="1" applyBorder="1" applyAlignment="1">
      <alignment horizontal="center" vertical="center"/>
    </xf>
    <xf numFmtId="0" fontId="44" fillId="0" borderId="0" xfId="0" applyFont="1">
      <alignment vertical="center"/>
    </xf>
    <xf numFmtId="0" fontId="45" fillId="6"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46" fillId="0" borderId="0" xfId="0" applyFont="1" applyAlignment="1">
      <alignment vertical="center" wrapText="1"/>
    </xf>
    <xf numFmtId="176" fontId="6" fillId="3" borderId="9" xfId="4" applyNumberFormat="1" applyFont="1" applyFill="1" applyBorder="1" applyAlignment="1">
      <alignment horizontal="right" vertical="center"/>
    </xf>
    <xf numFmtId="0" fontId="8" fillId="5" borderId="5" xfId="0" applyFont="1" applyFill="1" applyBorder="1" applyAlignment="1">
      <alignment horizontal="center" vertical="center"/>
    </xf>
    <xf numFmtId="182" fontId="6" fillId="3" borderId="3" xfId="4" applyNumberFormat="1" applyFont="1" applyFill="1" applyBorder="1" applyAlignment="1">
      <alignment horizontal="right" vertical="center"/>
    </xf>
    <xf numFmtId="182" fontId="6" fillId="0" borderId="3" xfId="4" applyNumberFormat="1" applyFont="1" applyBorder="1" applyAlignment="1">
      <alignment horizontal="right" vertical="center"/>
    </xf>
    <xf numFmtId="182" fontId="6" fillId="3" borderId="9" xfId="4" applyNumberFormat="1" applyFont="1" applyFill="1" applyBorder="1" applyAlignment="1">
      <alignment horizontal="right" vertical="center"/>
    </xf>
    <xf numFmtId="176" fontId="25" fillId="3" borderId="11" xfId="4" applyNumberFormat="1" applyFont="1" applyFill="1" applyBorder="1" applyAlignment="1">
      <alignment horizontal="right" vertical="center"/>
    </xf>
    <xf numFmtId="176" fontId="25" fillId="0" borderId="11" xfId="4" applyNumberFormat="1" applyFont="1" applyBorder="1" applyAlignment="1">
      <alignment horizontal="right" vertical="center"/>
    </xf>
    <xf numFmtId="184" fontId="25" fillId="3" borderId="8" xfId="4" applyNumberFormat="1" applyFont="1" applyFill="1" applyBorder="1" applyAlignment="1">
      <alignment horizontal="right" vertical="center"/>
    </xf>
    <xf numFmtId="184" fontId="25" fillId="0" borderId="8" xfId="4" applyNumberFormat="1" applyFont="1" applyBorder="1" applyAlignment="1">
      <alignment horizontal="right" vertical="center"/>
    </xf>
    <xf numFmtId="184" fontId="25" fillId="3" borderId="3" xfId="4" applyNumberFormat="1" applyFont="1" applyFill="1" applyBorder="1" applyAlignment="1">
      <alignment horizontal="right" vertical="center"/>
    </xf>
    <xf numFmtId="184" fontId="25" fillId="0" borderId="3" xfId="4" applyNumberFormat="1" applyFont="1" applyBorder="1" applyAlignment="1">
      <alignment horizontal="right" vertical="center"/>
    </xf>
    <xf numFmtId="184" fontId="25" fillId="0" borderId="4" xfId="4" applyNumberFormat="1" applyFont="1" applyBorder="1" applyAlignment="1">
      <alignment horizontal="right" vertical="center"/>
    </xf>
    <xf numFmtId="181" fontId="25" fillId="3" borderId="3" xfId="4" applyNumberFormat="1" applyFont="1" applyFill="1" applyBorder="1" applyAlignment="1">
      <alignment horizontal="right" vertical="center"/>
    </xf>
    <xf numFmtId="181" fontId="25" fillId="0" borderId="3" xfId="4" applyNumberFormat="1" applyFont="1" applyBorder="1" applyAlignment="1">
      <alignment horizontal="right" vertical="center"/>
    </xf>
    <xf numFmtId="181" fontId="25" fillId="3" borderId="4" xfId="4" applyNumberFormat="1" applyFont="1" applyFill="1" applyBorder="1" applyAlignment="1">
      <alignment horizontal="right" vertical="center"/>
    </xf>
    <xf numFmtId="181" fontId="25" fillId="3" borderId="27" xfId="4" applyNumberFormat="1" applyFont="1" applyFill="1" applyBorder="1" applyAlignment="1">
      <alignment horizontal="right" vertical="center"/>
    </xf>
    <xf numFmtId="181" fontId="25" fillId="3" borderId="8" xfId="4" applyNumberFormat="1" applyFont="1" applyFill="1" applyBorder="1" applyAlignment="1">
      <alignment horizontal="right" vertical="center"/>
    </xf>
    <xf numFmtId="181" fontId="25" fillId="0" borderId="15" xfId="4" applyNumberFormat="1" applyFont="1" applyBorder="1" applyAlignment="1">
      <alignment horizontal="right" vertical="center"/>
    </xf>
    <xf numFmtId="181" fontId="25" fillId="3" borderId="29" xfId="4" applyNumberFormat="1" applyFont="1" applyFill="1" applyBorder="1" applyAlignment="1">
      <alignment horizontal="right" vertical="center"/>
    </xf>
    <xf numFmtId="181" fontId="25" fillId="3" borderId="9" xfId="4" applyNumberFormat="1" applyFont="1" applyFill="1" applyBorder="1" applyAlignment="1">
      <alignment horizontal="right" vertical="center"/>
    </xf>
    <xf numFmtId="181" fontId="25" fillId="0" borderId="18" xfId="4" applyNumberFormat="1" applyFont="1" applyBorder="1" applyAlignment="1">
      <alignment horizontal="right" vertical="center"/>
    </xf>
    <xf numFmtId="181" fontId="25" fillId="0" borderId="8" xfId="4" applyNumberFormat="1" applyFont="1" applyBorder="1" applyAlignment="1">
      <alignment horizontal="right" vertical="center"/>
    </xf>
    <xf numFmtId="185" fontId="6" fillId="3" borderId="3" xfId="4" applyNumberFormat="1" applyFont="1" applyFill="1" applyBorder="1" applyAlignment="1">
      <alignment horizontal="right" vertical="center"/>
    </xf>
    <xf numFmtId="185" fontId="6" fillId="0" borderId="3" xfId="4" applyNumberFormat="1" applyFont="1" applyBorder="1" applyAlignment="1">
      <alignment horizontal="right" vertical="center"/>
    </xf>
    <xf numFmtId="185" fontId="6" fillId="3" borderId="13" xfId="4" applyNumberFormat="1" applyFont="1" applyFill="1" applyBorder="1" applyAlignment="1">
      <alignment horizontal="right" vertical="center"/>
    </xf>
    <xf numFmtId="185" fontId="6" fillId="0" borderId="13" xfId="4" applyNumberFormat="1" applyFont="1" applyBorder="1" applyAlignment="1">
      <alignment horizontal="right" vertical="center"/>
    </xf>
    <xf numFmtId="178" fontId="6" fillId="3" borderId="13" xfId="4" applyNumberFormat="1" applyFont="1" applyFill="1" applyBorder="1" applyAlignment="1">
      <alignment horizontal="right" vertical="center"/>
    </xf>
    <xf numFmtId="178" fontId="6" fillId="0" borderId="13" xfId="4" applyNumberFormat="1" applyFont="1" applyBorder="1" applyAlignment="1">
      <alignment horizontal="right" vertical="center"/>
    </xf>
    <xf numFmtId="182" fontId="6" fillId="3" borderId="13" xfId="4" applyNumberFormat="1" applyFont="1" applyFill="1" applyBorder="1" applyAlignment="1">
      <alignment horizontal="right" vertical="center"/>
    </xf>
    <xf numFmtId="182" fontId="6" fillId="0" borderId="13" xfId="4" applyNumberFormat="1" applyFont="1" applyBorder="1" applyAlignment="1">
      <alignment horizontal="right" vertical="center"/>
    </xf>
    <xf numFmtId="176" fontId="6" fillId="0" borderId="9" xfId="3" applyNumberFormat="1" applyFont="1" applyFill="1" applyBorder="1" applyAlignment="1">
      <alignment horizontal="right" vertical="center"/>
    </xf>
    <xf numFmtId="176" fontId="6" fillId="0" borderId="9" xfId="4" applyNumberFormat="1" applyFont="1" applyBorder="1" applyAlignment="1">
      <alignment horizontal="right" vertical="center"/>
    </xf>
    <xf numFmtId="176" fontId="6" fillId="3" borderId="11" xfId="4" applyNumberFormat="1" applyFont="1" applyFill="1" applyBorder="1" applyAlignment="1">
      <alignment horizontal="right" vertical="center"/>
    </xf>
    <xf numFmtId="184" fontId="6" fillId="3" borderId="3" xfId="4" applyNumberFormat="1" applyFont="1" applyFill="1" applyBorder="1" applyAlignment="1">
      <alignment horizontal="right" vertical="center"/>
    </xf>
    <xf numFmtId="184" fontId="6" fillId="0" borderId="3" xfId="4" applyNumberFormat="1" applyFont="1" applyBorder="1" applyAlignment="1">
      <alignment horizontal="right" vertical="center"/>
    </xf>
    <xf numFmtId="184" fontId="6" fillId="3" borderId="8" xfId="4" applyNumberFormat="1" applyFont="1" applyFill="1" applyBorder="1" applyAlignment="1">
      <alignment horizontal="right" vertical="center"/>
    </xf>
    <xf numFmtId="184" fontId="6" fillId="0" borderId="8" xfId="4" applyNumberFormat="1" applyFont="1" applyBorder="1" applyAlignment="1">
      <alignment horizontal="right" vertical="center"/>
    </xf>
    <xf numFmtId="180" fontId="26" fillId="0" borderId="3" xfId="0" applyNumberFormat="1" applyFont="1" applyBorder="1" applyAlignment="1">
      <alignment horizontal="right" vertical="center"/>
    </xf>
    <xf numFmtId="177" fontId="26" fillId="0" borderId="6" xfId="0" applyNumberFormat="1" applyFont="1" applyBorder="1" applyAlignment="1">
      <alignment horizontal="right" vertical="center"/>
    </xf>
    <xf numFmtId="177" fontId="26" fillId="0" borderId="13" xfId="0" applyNumberFormat="1" applyFont="1" applyBorder="1" applyAlignment="1">
      <alignment horizontal="right" vertical="center"/>
    </xf>
    <xf numFmtId="177" fontId="26" fillId="0" borderId="3" xfId="0" applyNumberFormat="1" applyFont="1" applyBorder="1" applyAlignment="1">
      <alignment horizontal="right" vertical="center"/>
    </xf>
    <xf numFmtId="178" fontId="6" fillId="0" borderId="3" xfId="0" applyNumberFormat="1" applyFont="1" applyBorder="1">
      <alignment vertical="center"/>
    </xf>
    <xf numFmtId="177" fontId="8" fillId="0" borderId="6" xfId="0" applyNumberFormat="1" applyFont="1" applyBorder="1" applyAlignment="1">
      <alignment horizontal="right" vertical="center"/>
    </xf>
    <xf numFmtId="177" fontId="8" fillId="0" borderId="18" xfId="0" applyNumberFormat="1" applyFont="1" applyBorder="1" applyAlignment="1">
      <alignment horizontal="right" vertical="center"/>
    </xf>
    <xf numFmtId="176" fontId="8" fillId="0" borderId="3" xfId="0" applyNumberFormat="1" applyFont="1" applyBorder="1" applyAlignment="1">
      <alignment horizontal="right" vertical="center"/>
    </xf>
    <xf numFmtId="180" fontId="6" fillId="3" borderId="9" xfId="4" applyNumberFormat="1" applyFont="1" applyFill="1" applyBorder="1" applyAlignment="1">
      <alignment horizontal="right" vertical="center"/>
    </xf>
    <xf numFmtId="180" fontId="6" fillId="0" borderId="9" xfId="4" applyNumberFormat="1" applyFont="1" applyBorder="1" applyAlignment="1">
      <alignment horizontal="right" vertical="center"/>
    </xf>
    <xf numFmtId="180" fontId="6" fillId="0" borderId="11" xfId="4" applyNumberFormat="1" applyFont="1" applyBorder="1" applyAlignment="1">
      <alignment horizontal="right" vertical="center"/>
    </xf>
    <xf numFmtId="180" fontId="6" fillId="3" borderId="11" xfId="4" applyNumberFormat="1" applyFont="1" applyFill="1" applyBorder="1" applyAlignment="1">
      <alignment horizontal="right" vertical="center"/>
    </xf>
    <xf numFmtId="180" fontId="6" fillId="0" borderId="9" xfId="3" applyNumberFormat="1" applyFont="1" applyFill="1" applyBorder="1" applyAlignment="1">
      <alignment horizontal="right" vertical="center"/>
    </xf>
    <xf numFmtId="180" fontId="26" fillId="0" borderId="8" xfId="0" applyNumberFormat="1" applyFont="1" applyBorder="1" applyAlignment="1">
      <alignment horizontal="right" vertical="center"/>
    </xf>
    <xf numFmtId="180" fontId="26" fillId="0" borderId="11" xfId="0" applyNumberFormat="1" applyFont="1" applyBorder="1" applyAlignment="1">
      <alignment horizontal="right" vertical="center"/>
    </xf>
    <xf numFmtId="0" fontId="26" fillId="5" borderId="17" xfId="0" applyFont="1" applyFill="1" applyBorder="1" applyAlignment="1">
      <alignment horizontal="center" vertical="center"/>
    </xf>
    <xf numFmtId="0" fontId="26" fillId="5" borderId="20" xfId="0" applyFont="1" applyFill="1" applyBorder="1" applyAlignment="1">
      <alignment horizontal="center" vertical="center"/>
    </xf>
    <xf numFmtId="181" fontId="8" fillId="0" borderId="13" xfId="0" applyNumberFormat="1" applyFont="1" applyBorder="1" applyAlignment="1">
      <alignment horizontal="right" vertical="center"/>
    </xf>
    <xf numFmtId="181" fontId="8" fillId="0" borderId="9" xfId="0" applyNumberFormat="1" applyFont="1" applyBorder="1" applyAlignment="1">
      <alignment horizontal="right" vertical="center"/>
    </xf>
    <xf numFmtId="181" fontId="8" fillId="0" borderId="17" xfId="0" applyNumberFormat="1" applyFont="1" applyBorder="1" applyAlignment="1">
      <alignment horizontal="right" vertical="center"/>
    </xf>
    <xf numFmtId="180" fontId="25" fillId="3" borderId="11" xfId="4" applyNumberFormat="1" applyFont="1" applyFill="1" applyBorder="1" applyAlignment="1">
      <alignment horizontal="right" vertical="center"/>
    </xf>
    <xf numFmtId="180" fontId="25" fillId="3" borderId="11" xfId="2" applyNumberFormat="1" applyFont="1" applyFill="1" applyBorder="1" applyAlignment="1">
      <alignment horizontal="right" vertical="center"/>
    </xf>
    <xf numFmtId="180" fontId="25" fillId="0" borderId="11" xfId="2" applyNumberFormat="1" applyFont="1" applyBorder="1" applyAlignment="1">
      <alignment horizontal="right" vertical="center"/>
    </xf>
    <xf numFmtId="182" fontId="26" fillId="0" borderId="3" xfId="0" applyNumberFormat="1" applyFont="1" applyBorder="1" applyAlignment="1">
      <alignment horizontal="right" vertical="center"/>
    </xf>
    <xf numFmtId="182" fontId="26" fillId="0" borderId="8" xfId="0" applyNumberFormat="1" applyFont="1" applyBorder="1" applyAlignment="1">
      <alignment horizontal="right" vertical="center"/>
    </xf>
    <xf numFmtId="182" fontId="26" fillId="0" borderId="11" xfId="0" applyNumberFormat="1" applyFont="1" applyBorder="1" applyAlignment="1">
      <alignment horizontal="right" vertical="center"/>
    </xf>
    <xf numFmtId="183" fontId="26" fillId="0" borderId="3" xfId="2" applyNumberFormat="1" applyFont="1" applyBorder="1" applyAlignment="1">
      <alignment horizontal="right" vertical="center"/>
    </xf>
    <xf numFmtId="182" fontId="26" fillId="0" borderId="13" xfId="0" applyNumberFormat="1" applyFont="1" applyBorder="1" applyAlignment="1">
      <alignment horizontal="right" vertical="center"/>
    </xf>
    <xf numFmtId="182" fontId="26" fillId="0" borderId="4" xfId="0" applyNumberFormat="1" applyFont="1" applyBorder="1" applyAlignment="1">
      <alignment horizontal="right" vertical="center"/>
    </xf>
    <xf numFmtId="182" fontId="8" fillId="0" borderId="6" xfId="0" applyNumberFormat="1" applyFont="1" applyBorder="1" applyAlignment="1">
      <alignment horizontal="right" vertical="center"/>
    </xf>
    <xf numFmtId="182" fontId="8" fillId="0" borderId="18" xfId="0" applyNumberFormat="1" applyFont="1" applyBorder="1" applyAlignment="1">
      <alignment horizontal="right" vertical="center"/>
    </xf>
    <xf numFmtId="182" fontId="26" fillId="0" borderId="3" xfId="0" applyNumberFormat="1" applyFont="1" applyBorder="1" applyAlignment="1">
      <alignment horizontal="right" vertical="center" wrapText="1"/>
    </xf>
    <xf numFmtId="182" fontId="8" fillId="0" borderId="3" xfId="0" applyNumberFormat="1" applyFont="1" applyBorder="1" applyAlignment="1">
      <alignment horizontal="right" vertical="center" wrapText="1"/>
    </xf>
    <xf numFmtId="181" fontId="8" fillId="0" borderId="6" xfId="0" applyNumberFormat="1" applyFont="1" applyBorder="1" applyAlignment="1">
      <alignment horizontal="right" vertical="center"/>
    </xf>
    <xf numFmtId="182" fontId="26" fillId="3" borderId="13" xfId="0" applyNumberFormat="1" applyFont="1" applyFill="1" applyBorder="1" applyAlignment="1">
      <alignment horizontal="right" vertical="center"/>
    </xf>
    <xf numFmtId="182" fontId="8" fillId="3" borderId="13" xfId="0" applyNumberFormat="1" applyFont="1" applyFill="1" applyBorder="1" applyAlignment="1">
      <alignment horizontal="right" vertical="center"/>
    </xf>
    <xf numFmtId="182" fontId="26" fillId="3" borderId="9" xfId="0" applyNumberFormat="1" applyFont="1" applyFill="1" applyBorder="1" applyAlignment="1">
      <alignment horizontal="right" vertical="center"/>
    </xf>
    <xf numFmtId="182" fontId="8" fillId="3" borderId="9" xfId="0" applyNumberFormat="1" applyFont="1" applyFill="1" applyBorder="1" applyAlignment="1">
      <alignment horizontal="right" vertical="center"/>
    </xf>
    <xf numFmtId="182" fontId="26" fillId="3" borderId="3" xfId="0" applyNumberFormat="1" applyFont="1" applyFill="1" applyBorder="1" applyAlignment="1">
      <alignment horizontal="right" vertical="center"/>
    </xf>
    <xf numFmtId="182" fontId="8" fillId="3" borderId="3" xfId="0" applyNumberFormat="1" applyFont="1" applyFill="1" applyBorder="1" applyAlignment="1">
      <alignment horizontal="right" vertical="center"/>
    </xf>
    <xf numFmtId="182" fontId="8" fillId="0" borderId="3"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26" fillId="3" borderId="9" xfId="0" applyNumberFormat="1" applyFont="1" applyFill="1" applyBorder="1" applyAlignment="1">
      <alignment horizontal="right" vertical="center"/>
    </xf>
    <xf numFmtId="177" fontId="8" fillId="3" borderId="9" xfId="0" applyNumberFormat="1" applyFont="1" applyFill="1" applyBorder="1" applyAlignment="1">
      <alignment horizontal="right" vertical="center"/>
    </xf>
    <xf numFmtId="181" fontId="26" fillId="3" borderId="13" xfId="0" applyNumberFormat="1" applyFont="1" applyFill="1" applyBorder="1" applyAlignment="1">
      <alignment horizontal="right" vertical="center"/>
    </xf>
    <xf numFmtId="181" fontId="8" fillId="3" borderId="13" xfId="0" applyNumberFormat="1" applyFont="1" applyFill="1" applyBorder="1" applyAlignment="1">
      <alignment horizontal="right" vertical="center"/>
    </xf>
    <xf numFmtId="182" fontId="6" fillId="0" borderId="3" xfId="0" applyNumberFormat="1" applyFont="1" applyBorder="1">
      <alignment vertical="center"/>
    </xf>
    <xf numFmtId="182" fontId="8" fillId="0" borderId="13" xfId="0" applyNumberFormat="1" applyFont="1" applyBorder="1" applyAlignment="1">
      <alignment horizontal="right" vertical="center"/>
    </xf>
    <xf numFmtId="182" fontId="26" fillId="0" borderId="9" xfId="0" applyNumberFormat="1" applyFont="1" applyBorder="1" applyAlignment="1">
      <alignment horizontal="right" vertical="center"/>
    </xf>
    <xf numFmtId="182" fontId="8" fillId="0" borderId="9" xfId="0" applyNumberFormat="1" applyFont="1" applyBorder="1" applyAlignment="1">
      <alignment horizontal="right" vertical="center"/>
    </xf>
    <xf numFmtId="181" fontId="6" fillId="0" borderId="3" xfId="0" applyNumberFormat="1" applyFont="1" applyBorder="1" applyAlignment="1">
      <alignment horizontal="right" vertical="center"/>
    </xf>
    <xf numFmtId="182" fontId="25" fillId="0" borderId="8" xfId="0" applyNumberFormat="1" applyFont="1" applyBorder="1" applyAlignment="1">
      <alignment horizontal="right" vertical="center"/>
    </xf>
    <xf numFmtId="182" fontId="25" fillId="0" borderId="12" xfId="0" applyNumberFormat="1" applyFont="1" applyBorder="1" applyAlignment="1">
      <alignment horizontal="right" vertical="center"/>
    </xf>
    <xf numFmtId="182" fontId="26" fillId="0" borderId="12" xfId="0" applyNumberFormat="1" applyFont="1" applyBorder="1" applyAlignment="1">
      <alignment horizontal="right" vertical="center"/>
    </xf>
    <xf numFmtId="182" fontId="25" fillId="0" borderId="15" xfId="0" applyNumberFormat="1" applyFont="1" applyBorder="1" applyAlignment="1">
      <alignment horizontal="right" vertical="center"/>
    </xf>
    <xf numFmtId="182" fontId="26" fillId="0" borderId="15" xfId="0" applyNumberFormat="1" applyFont="1" applyBorder="1">
      <alignment vertical="center"/>
    </xf>
    <xf numFmtId="182" fontId="26" fillId="0" borderId="12" xfId="0" applyNumberFormat="1" applyFont="1" applyBorder="1">
      <alignment vertical="center"/>
    </xf>
    <xf numFmtId="182" fontId="25" fillId="0" borderId="9" xfId="0" applyNumberFormat="1" applyFont="1" applyBorder="1" applyAlignment="1">
      <alignment horizontal="right" vertical="center"/>
    </xf>
    <xf numFmtId="182" fontId="25" fillId="0" borderId="11" xfId="0" applyNumberFormat="1" applyFont="1" applyBorder="1" applyAlignment="1">
      <alignment horizontal="right" vertical="center"/>
    </xf>
    <xf numFmtId="182" fontId="26" fillId="0" borderId="19" xfId="0" applyNumberFormat="1" applyFont="1" applyBorder="1" applyAlignment="1">
      <alignment horizontal="right" vertical="center"/>
    </xf>
    <xf numFmtId="176" fontId="26" fillId="3" borderId="3" xfId="0" applyNumberFormat="1" applyFont="1" applyFill="1" applyBorder="1" applyAlignment="1">
      <alignment horizontal="right" vertical="center"/>
    </xf>
    <xf numFmtId="176" fontId="8" fillId="3" borderId="3" xfId="0" applyNumberFormat="1" applyFont="1" applyFill="1" applyBorder="1" applyAlignment="1">
      <alignment horizontal="right" vertical="center"/>
    </xf>
    <xf numFmtId="183" fontId="26" fillId="0" borderId="4" xfId="0" applyNumberFormat="1" applyFont="1" applyBorder="1" applyAlignment="1">
      <alignment horizontal="right" vertical="center"/>
    </xf>
    <xf numFmtId="183" fontId="26" fillId="0" borderId="3" xfId="0" applyNumberFormat="1" applyFont="1" applyBorder="1" applyAlignment="1">
      <alignment horizontal="right" vertical="center"/>
    </xf>
    <xf numFmtId="183" fontId="8" fillId="0" borderId="3" xfId="2" applyNumberFormat="1" applyFont="1" applyFill="1" applyBorder="1" applyAlignment="1">
      <alignment horizontal="right" vertical="center"/>
    </xf>
    <xf numFmtId="183" fontId="26" fillId="0" borderId="3" xfId="2" applyNumberFormat="1" applyFont="1" applyFill="1" applyBorder="1" applyAlignment="1">
      <alignment horizontal="right" vertical="center"/>
    </xf>
    <xf numFmtId="183" fontId="26" fillId="0" borderId="8" xfId="0" applyNumberFormat="1" applyFont="1" applyBorder="1" applyAlignment="1">
      <alignment horizontal="right" vertical="center"/>
    </xf>
    <xf numFmtId="183" fontId="8" fillId="0" borderId="8" xfId="2" applyNumberFormat="1" applyFont="1" applyFill="1" applyBorder="1" applyAlignment="1">
      <alignment horizontal="right" vertical="center"/>
    </xf>
    <xf numFmtId="183" fontId="26" fillId="0" borderId="8" xfId="2" applyNumberFormat="1" applyFont="1" applyFill="1" applyBorder="1" applyAlignment="1">
      <alignment horizontal="right" vertical="center"/>
    </xf>
    <xf numFmtId="183" fontId="26" fillId="0" borderId="21" xfId="0" applyNumberFormat="1" applyFont="1" applyBorder="1" applyAlignment="1">
      <alignment horizontal="right" vertical="center"/>
    </xf>
    <xf numFmtId="183" fontId="8" fillId="0" borderId="21" xfId="2" applyNumberFormat="1" applyFont="1" applyFill="1" applyBorder="1" applyAlignment="1">
      <alignment horizontal="right" vertical="center"/>
    </xf>
    <xf numFmtId="183" fontId="26" fillId="0" borderId="21" xfId="2" applyNumberFormat="1" applyFont="1" applyFill="1" applyBorder="1" applyAlignment="1">
      <alignment horizontal="right" vertical="center"/>
    </xf>
    <xf numFmtId="183" fontId="26" fillId="0" borderId="9" xfId="0" applyNumberFormat="1" applyFont="1" applyBorder="1" applyAlignment="1">
      <alignment horizontal="right" vertical="center"/>
    </xf>
    <xf numFmtId="183" fontId="8" fillId="0" borderId="9" xfId="2" applyNumberFormat="1" applyFont="1" applyFill="1" applyBorder="1" applyAlignment="1">
      <alignment horizontal="right" vertical="center"/>
    </xf>
    <xf numFmtId="183" fontId="26" fillId="0" borderId="9" xfId="2" applyNumberFormat="1" applyFont="1" applyFill="1" applyBorder="1" applyAlignment="1">
      <alignment horizontal="right" vertical="center"/>
    </xf>
    <xf numFmtId="183" fontId="26" fillId="0" borderId="1" xfId="0" applyNumberFormat="1" applyFont="1" applyBorder="1" applyAlignment="1">
      <alignment horizontal="right" vertical="center"/>
    </xf>
    <xf numFmtId="183" fontId="8" fillId="0" borderId="3" xfId="0" applyNumberFormat="1" applyFont="1" applyBorder="1" applyAlignment="1">
      <alignment horizontal="right" vertical="center"/>
    </xf>
    <xf numFmtId="180" fontId="30" fillId="3" borderId="3" xfId="0" applyNumberFormat="1" applyFont="1" applyFill="1" applyBorder="1" applyAlignment="1">
      <alignment horizontal="right" vertical="center"/>
    </xf>
    <xf numFmtId="181" fontId="30" fillId="3" borderId="3" xfId="0" applyNumberFormat="1" applyFont="1" applyFill="1" applyBorder="1" applyAlignment="1">
      <alignment horizontal="right" vertical="center"/>
    </xf>
    <xf numFmtId="183" fontId="8" fillId="3" borderId="3" xfId="0" applyNumberFormat="1" applyFont="1" applyFill="1" applyBorder="1" applyAlignment="1">
      <alignment horizontal="right" vertical="center"/>
    </xf>
    <xf numFmtId="181" fontId="8" fillId="3" borderId="9" xfId="0" applyNumberFormat="1" applyFont="1" applyFill="1" applyBorder="1" applyAlignment="1">
      <alignment horizontal="right" vertical="center"/>
    </xf>
    <xf numFmtId="181" fontId="8" fillId="3" borderId="11" xfId="0" applyNumberFormat="1" applyFont="1" applyFill="1" applyBorder="1" applyAlignment="1">
      <alignment horizontal="right" vertical="center"/>
    </xf>
    <xf numFmtId="183" fontId="26" fillId="3" borderId="3" xfId="0" applyNumberFormat="1" applyFont="1" applyFill="1" applyBorder="1" applyAlignment="1">
      <alignment horizontal="right" vertical="center"/>
    </xf>
    <xf numFmtId="183" fontId="26" fillId="3" borderId="3" xfId="2" applyNumberFormat="1" applyFont="1" applyFill="1" applyBorder="1" applyAlignment="1">
      <alignment horizontal="right" vertical="center"/>
    </xf>
    <xf numFmtId="182" fontId="8" fillId="3" borderId="11" xfId="0" applyNumberFormat="1" applyFont="1" applyFill="1" applyBorder="1" applyAlignment="1">
      <alignment horizontal="right" vertical="center"/>
    </xf>
    <xf numFmtId="186" fontId="26" fillId="3" borderId="3" xfId="0" applyNumberFormat="1" applyFont="1" applyFill="1" applyBorder="1" applyAlignment="1">
      <alignment horizontal="right" vertical="center"/>
    </xf>
    <xf numFmtId="180" fontId="8" fillId="0" borderId="11" xfId="0" applyNumberFormat="1" applyFont="1" applyBorder="1" applyAlignment="1">
      <alignment horizontal="right" vertical="center"/>
    </xf>
    <xf numFmtId="0" fontId="6" fillId="5" borderId="14" xfId="0" applyFont="1" applyFill="1" applyBorder="1" applyAlignment="1">
      <alignment horizontal="center" vertical="center"/>
    </xf>
    <xf numFmtId="0" fontId="25" fillId="0" borderId="11" xfId="0" applyFont="1" applyBorder="1" applyAlignment="1">
      <alignment horizontal="right" vertical="center"/>
    </xf>
    <xf numFmtId="0" fontId="25" fillId="5" borderId="14" xfId="0" applyFont="1" applyFill="1" applyBorder="1" applyAlignment="1">
      <alignment horizontal="center" vertical="center"/>
    </xf>
    <xf numFmtId="183" fontId="26" fillId="0" borderId="11" xfId="2" applyNumberFormat="1" applyFont="1" applyBorder="1" applyAlignment="1">
      <alignment horizontal="right" vertical="center"/>
    </xf>
    <xf numFmtId="0" fontId="6" fillId="5" borderId="27" xfId="0" applyFont="1" applyFill="1" applyBorder="1" applyAlignment="1">
      <alignment horizontal="center" vertical="center"/>
    </xf>
    <xf numFmtId="183" fontId="26" fillId="0" borderId="8" xfId="2" applyNumberFormat="1" applyFont="1" applyBorder="1" applyAlignment="1">
      <alignment horizontal="right" vertical="center"/>
    </xf>
    <xf numFmtId="181" fontId="25" fillId="0" borderId="3" xfId="0" applyNumberFormat="1" applyFont="1" applyBorder="1" applyAlignment="1">
      <alignment horizontal="right" vertical="center"/>
    </xf>
    <xf numFmtId="176" fontId="10" fillId="3" borderId="3" xfId="0" applyNumberFormat="1" applyFont="1" applyFill="1" applyBorder="1" applyAlignment="1">
      <alignment horizontal="right" vertical="center"/>
    </xf>
    <xf numFmtId="183" fontId="8" fillId="0" borderId="8" xfId="0" applyNumberFormat="1" applyFont="1" applyBorder="1" applyAlignment="1">
      <alignment horizontal="right" vertical="center"/>
    </xf>
    <xf numFmtId="183" fontId="26" fillId="0" borderId="11" xfId="0" applyNumberFormat="1" applyFont="1" applyBorder="1" applyAlignment="1">
      <alignment horizontal="right" vertical="center"/>
    </xf>
    <xf numFmtId="182" fontId="8" fillId="3" borderId="3" xfId="0" applyNumberFormat="1" applyFont="1" applyFill="1" applyBorder="1" applyAlignment="1">
      <alignment horizontal="right" vertical="top"/>
    </xf>
    <xf numFmtId="181" fontId="8" fillId="3" borderId="21" xfId="0" applyNumberFormat="1" applyFont="1" applyFill="1" applyBorder="1" applyAlignment="1">
      <alignment horizontal="right" vertical="center"/>
    </xf>
    <xf numFmtId="181" fontId="8" fillId="3" borderId="25" xfId="0" applyNumberFormat="1" applyFont="1" applyFill="1" applyBorder="1" applyAlignment="1">
      <alignment horizontal="right" vertical="center"/>
    </xf>
    <xf numFmtId="181" fontId="8" fillId="3" borderId="8" xfId="0" applyNumberFormat="1" applyFont="1" applyFill="1" applyBorder="1" applyAlignment="1">
      <alignment horizontal="right" vertical="center"/>
    </xf>
    <xf numFmtId="177" fontId="8" fillId="3" borderId="8" xfId="0" applyNumberFormat="1" applyFont="1" applyFill="1" applyBorder="1" applyAlignment="1">
      <alignment horizontal="right" vertical="center"/>
    </xf>
    <xf numFmtId="177" fontId="8" fillId="0" borderId="8" xfId="0" applyNumberFormat="1" applyFont="1" applyBorder="1">
      <alignment vertical="center"/>
    </xf>
    <xf numFmtId="182" fontId="8" fillId="0" borderId="11" xfId="0" applyNumberFormat="1" applyFont="1" applyBorder="1">
      <alignment vertical="center"/>
    </xf>
    <xf numFmtId="181" fontId="8" fillId="3" borderId="9" xfId="3" applyNumberFormat="1" applyFont="1" applyFill="1" applyBorder="1" applyAlignment="1">
      <alignment horizontal="right" vertical="center"/>
    </xf>
    <xf numFmtId="181" fontId="8" fillId="0" borderId="3" xfId="3" applyNumberFormat="1" applyFont="1" applyBorder="1">
      <alignment vertical="center"/>
    </xf>
    <xf numFmtId="0" fontId="8" fillId="5" borderId="8" xfId="0" applyFont="1" applyFill="1" applyBorder="1" applyAlignment="1">
      <alignment horizontal="center" vertical="center"/>
    </xf>
    <xf numFmtId="9" fontId="8" fillId="5" borderId="9" xfId="4"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6" fillId="0" borderId="3" xfId="0" applyNumberFormat="1" applyFont="1" applyBorder="1" applyAlignment="1">
      <alignment horizontal="right" vertical="center"/>
    </xf>
    <xf numFmtId="182" fontId="25" fillId="0" borderId="13" xfId="0" applyNumberFormat="1" applyFont="1" applyBorder="1" applyAlignment="1">
      <alignment horizontal="right" vertical="center"/>
    </xf>
    <xf numFmtId="180" fontId="25" fillId="0" borderId="3" xfId="0" applyNumberFormat="1" applyFont="1" applyBorder="1" applyAlignment="1">
      <alignment horizontal="right" vertical="center"/>
    </xf>
    <xf numFmtId="183" fontId="6" fillId="0" borderId="3" xfId="0" applyNumberFormat="1" applyFont="1" applyBorder="1" applyAlignment="1">
      <alignment horizontal="right" vertical="center"/>
    </xf>
    <xf numFmtId="183" fontId="25" fillId="0" borderId="3" xfId="0" applyNumberFormat="1" applyFont="1" applyBorder="1" applyAlignment="1">
      <alignment horizontal="right" vertical="center"/>
    </xf>
    <xf numFmtId="177" fontId="6" fillId="0" borderId="3" xfId="0" applyNumberFormat="1" applyFont="1" applyBorder="1" applyAlignment="1">
      <alignment horizontal="right" vertical="center"/>
    </xf>
    <xf numFmtId="177" fontId="25" fillId="0" borderId="3" xfId="0" applyNumberFormat="1" applyFont="1" applyBorder="1" applyAlignment="1">
      <alignment horizontal="right" vertical="center"/>
    </xf>
    <xf numFmtId="181" fontId="8" fillId="0" borderId="8" xfId="0" applyNumberFormat="1" applyFont="1" applyBorder="1" applyAlignment="1">
      <alignment horizontal="right" vertical="center"/>
    </xf>
    <xf numFmtId="181" fontId="8" fillId="3" borderId="6" xfId="0" applyNumberFormat="1" applyFont="1" applyFill="1" applyBorder="1" applyAlignment="1">
      <alignment horizontal="right" vertical="center"/>
    </xf>
    <xf numFmtId="0" fontId="35" fillId="3" borderId="0" xfId="0" applyFont="1" applyFill="1">
      <alignment vertical="center"/>
    </xf>
    <xf numFmtId="0" fontId="5" fillId="0" borderId="0" xfId="1" applyFont="1" applyAlignment="1">
      <alignment vertical="center"/>
    </xf>
    <xf numFmtId="181" fontId="8" fillId="0" borderId="21" xfId="0" applyNumberFormat="1" applyFont="1" applyBorder="1" applyAlignment="1">
      <alignment horizontal="right" vertical="center"/>
    </xf>
    <xf numFmtId="181" fontId="8" fillId="0" borderId="25" xfId="0" applyNumberFormat="1" applyFont="1" applyBorder="1" applyAlignment="1">
      <alignment horizontal="right" vertical="center"/>
    </xf>
    <xf numFmtId="9" fontId="6" fillId="0" borderId="0" xfId="0" applyNumberFormat="1" applyFont="1" applyAlignment="1">
      <alignment horizontal="right" vertical="center" wrapText="1"/>
    </xf>
    <xf numFmtId="10" fontId="6" fillId="0" borderId="0" xfId="0" applyNumberFormat="1" applyFont="1" applyAlignment="1">
      <alignment horizontal="right" vertical="center" wrapText="1"/>
    </xf>
    <xf numFmtId="0" fontId="23" fillId="0" borderId="0" xfId="0" applyFont="1">
      <alignment vertical="center"/>
    </xf>
    <xf numFmtId="0" fontId="8" fillId="3" borderId="0" xfId="0" applyFont="1" applyFill="1" applyAlignment="1">
      <alignment horizontal="left" vertical="top"/>
    </xf>
    <xf numFmtId="177" fontId="8" fillId="0" borderId="0" xfId="0" applyNumberFormat="1" applyFont="1" applyAlignment="1">
      <alignment horizontal="right" vertical="center" wrapText="1"/>
    </xf>
    <xf numFmtId="176" fontId="8" fillId="0" borderId="0" xfId="0" applyNumberFormat="1" applyFont="1" applyAlignment="1">
      <alignment horizontal="right" vertical="center" wrapText="1"/>
    </xf>
    <xf numFmtId="0" fontId="47" fillId="0" borderId="0" xfId="1" applyFont="1">
      <alignment vertical="center"/>
    </xf>
    <xf numFmtId="0" fontId="14" fillId="0" borderId="0" xfId="0" applyFont="1" applyAlignment="1">
      <alignment horizontal="left" vertical="center" indent="1"/>
    </xf>
    <xf numFmtId="0" fontId="12" fillId="0" borderId="0" xfId="0" applyFont="1" applyAlignment="1">
      <alignment horizontal="left" vertical="center" indent="1"/>
    </xf>
    <xf numFmtId="0" fontId="47" fillId="0" borderId="0" xfId="1" applyFont="1" applyFill="1" applyBorder="1">
      <alignment vertical="center"/>
    </xf>
    <xf numFmtId="0" fontId="47" fillId="0" borderId="0" xfId="1" applyFont="1" applyFill="1" applyBorder="1" applyAlignment="1">
      <alignment horizontal="left" vertical="center"/>
    </xf>
    <xf numFmtId="0" fontId="49" fillId="0" borderId="0" xfId="0" applyFont="1">
      <alignment vertical="center"/>
    </xf>
    <xf numFmtId="0" fontId="7" fillId="0" borderId="0" xfId="0" applyFont="1" applyAlignment="1">
      <alignment horizontal="center" vertical="center" wrapText="1"/>
    </xf>
    <xf numFmtId="181" fontId="25" fillId="3" borderId="11" xfId="4" applyNumberFormat="1" applyFont="1" applyFill="1" applyBorder="1" applyAlignment="1">
      <alignment horizontal="right" vertical="center"/>
    </xf>
    <xf numFmtId="181" fontId="25" fillId="0" borderId="11" xfId="4" applyNumberFormat="1" applyFont="1" applyBorder="1" applyAlignment="1">
      <alignment horizontal="right" vertical="center"/>
    </xf>
    <xf numFmtId="0" fontId="6" fillId="0" borderId="11" xfId="0" applyFont="1" applyBorder="1">
      <alignment vertical="center"/>
    </xf>
    <xf numFmtId="0" fontId="6" fillId="0" borderId="8" xfId="0" applyFont="1" applyBorder="1">
      <alignment vertical="center"/>
    </xf>
    <xf numFmtId="178" fontId="26" fillId="0" borderId="4" xfId="0" applyNumberFormat="1" applyFont="1" applyBorder="1" applyAlignment="1">
      <alignment horizontal="right" vertical="center"/>
    </xf>
    <xf numFmtId="176" fontId="8" fillId="3" borderId="9" xfId="4" applyNumberFormat="1" applyFont="1" applyFill="1" applyBorder="1" applyAlignment="1">
      <alignment horizontal="right" vertical="center"/>
    </xf>
    <xf numFmtId="176" fontId="8" fillId="0" borderId="9" xfId="3" applyNumberFormat="1" applyFont="1" applyFill="1" applyBorder="1" applyAlignment="1">
      <alignment horizontal="right" vertical="center"/>
    </xf>
    <xf numFmtId="0" fontId="0" fillId="0" borderId="0" xfId="0" applyAlignment="1">
      <alignment horizontal="center" vertical="center" wrapText="1"/>
    </xf>
    <xf numFmtId="0" fontId="0" fillId="0" borderId="0" xfId="0" applyAlignment="1">
      <alignment horizontal="center" vertical="center"/>
    </xf>
    <xf numFmtId="182" fontId="6" fillId="0" borderId="0" xfId="0" applyNumberFormat="1" applyFont="1" applyAlignment="1">
      <alignment horizontal="right" vertical="center"/>
    </xf>
    <xf numFmtId="182" fontId="25" fillId="0" borderId="0" xfId="0" applyNumberFormat="1" applyFont="1" applyAlignment="1">
      <alignment horizontal="right" vertical="center"/>
    </xf>
    <xf numFmtId="177" fontId="25" fillId="0" borderId="0" xfId="0" applyNumberFormat="1" applyFont="1" applyAlignment="1">
      <alignment horizontal="right" vertical="center"/>
    </xf>
    <xf numFmtId="0" fontId="50" fillId="0" borderId="0" xfId="0" applyFont="1">
      <alignment vertical="center"/>
    </xf>
    <xf numFmtId="0" fontId="8" fillId="3" borderId="0" xfId="0" applyFont="1" applyFill="1" applyAlignment="1">
      <alignment horizontal="left" vertical="center"/>
    </xf>
    <xf numFmtId="0" fontId="6" fillId="0" borderId="0" xfId="0" applyFont="1" applyAlignment="1">
      <alignment horizontal="left" vertical="center"/>
    </xf>
    <xf numFmtId="0" fontId="22" fillId="0" borderId="0" xfId="0" applyFont="1">
      <alignment vertical="center"/>
    </xf>
    <xf numFmtId="182" fontId="8" fillId="3" borderId="0" xfId="0" applyNumberFormat="1" applyFont="1" applyFill="1" applyAlignment="1">
      <alignment horizontal="right" vertical="center"/>
    </xf>
    <xf numFmtId="0" fontId="8" fillId="0" borderId="0" xfId="0" applyFont="1" applyAlignment="1">
      <alignment horizontal="center" vertical="top" wrapText="1"/>
    </xf>
    <xf numFmtId="182" fontId="8" fillId="0" borderId="0" xfId="0" applyNumberFormat="1" applyFont="1" applyAlignment="1">
      <alignment horizontal="right" vertical="center"/>
    </xf>
    <xf numFmtId="176" fontId="8" fillId="0" borderId="0" xfId="0" applyNumberFormat="1" applyFont="1" applyAlignment="1">
      <alignment horizontal="right" vertical="center"/>
    </xf>
    <xf numFmtId="176" fontId="10" fillId="3" borderId="0" xfId="0" applyNumberFormat="1" applyFont="1" applyFill="1" applyAlignment="1">
      <alignment horizontal="right" vertical="center"/>
    </xf>
    <xf numFmtId="0" fontId="26" fillId="3" borderId="0" xfId="0" applyFont="1" applyFill="1" applyAlignment="1">
      <alignment horizontal="center" vertical="center" wrapText="1"/>
    </xf>
    <xf numFmtId="182" fontId="8" fillId="0" borderId="0" xfId="0" applyNumberFormat="1" applyFont="1" applyAlignment="1">
      <alignment horizontal="right" vertical="top"/>
    </xf>
    <xf numFmtId="0" fontId="14" fillId="8" borderId="0" xfId="0" applyFont="1" applyFill="1">
      <alignment vertical="center"/>
    </xf>
    <xf numFmtId="0" fontId="8" fillId="8" borderId="0" xfId="0" applyFont="1" applyFill="1">
      <alignment vertical="center"/>
    </xf>
    <xf numFmtId="184" fontId="6" fillId="0" borderId="8" xfId="6" applyNumberFormat="1" applyFont="1" applyBorder="1" applyAlignment="1">
      <alignment horizontal="right" vertical="center"/>
    </xf>
    <xf numFmtId="180" fontId="6" fillId="0" borderId="11" xfId="6" applyNumberFormat="1" applyFont="1" applyBorder="1" applyAlignment="1">
      <alignment horizontal="right" vertical="center"/>
    </xf>
    <xf numFmtId="176" fontId="6" fillId="0" borderId="11" xfId="6" applyNumberFormat="1" applyFont="1" applyBorder="1" applyAlignment="1">
      <alignment horizontal="right" vertical="center"/>
    </xf>
    <xf numFmtId="0" fontId="25" fillId="0" borderId="16" xfId="0" applyFont="1" applyBorder="1">
      <alignment vertical="center"/>
    </xf>
    <xf numFmtId="188" fontId="6" fillId="0" borderId="24" xfId="0" applyNumberFormat="1" applyFont="1" applyBorder="1" applyAlignment="1">
      <alignment horizontal="right" vertical="center"/>
    </xf>
    <xf numFmtId="0" fontId="7" fillId="8" borderId="0" xfId="0" applyFont="1" applyFill="1" applyAlignment="1">
      <alignment vertical="top" wrapText="1"/>
    </xf>
    <xf numFmtId="187" fontId="8" fillId="8" borderId="0" xfId="0" applyNumberFormat="1" applyFont="1" applyFill="1" applyAlignment="1">
      <alignment vertical="top"/>
    </xf>
    <xf numFmtId="187" fontId="8" fillId="8" borderId="0" xfId="0" applyNumberFormat="1" applyFont="1" applyFill="1">
      <alignment vertical="center"/>
    </xf>
    <xf numFmtId="183" fontId="26" fillId="0" borderId="31" xfId="0" applyNumberFormat="1" applyFont="1" applyBorder="1" applyAlignment="1">
      <alignment horizontal="right" vertical="center"/>
    </xf>
    <xf numFmtId="183" fontId="26" fillId="0" borderId="35" xfId="0" applyNumberFormat="1" applyFont="1" applyBorder="1" applyAlignment="1">
      <alignment horizontal="right" vertical="center"/>
    </xf>
    <xf numFmtId="183" fontId="26" fillId="7" borderId="35" xfId="0" applyNumberFormat="1" applyFont="1" applyFill="1" applyBorder="1" applyAlignment="1">
      <alignment horizontal="right" vertical="center"/>
    </xf>
    <xf numFmtId="183" fontId="26" fillId="7" borderId="12" xfId="0" applyNumberFormat="1" applyFont="1" applyFill="1" applyBorder="1" applyAlignment="1">
      <alignment horizontal="right" vertical="center"/>
    </xf>
    <xf numFmtId="183" fontId="26" fillId="0" borderId="12" xfId="0" applyNumberFormat="1" applyFont="1" applyBorder="1" applyAlignment="1">
      <alignment horizontal="right" vertical="center"/>
    </xf>
    <xf numFmtId="176" fontId="25" fillId="0" borderId="3" xfId="0" applyNumberFormat="1" applyFont="1" applyBorder="1" applyAlignment="1">
      <alignment horizontal="right" vertical="center"/>
    </xf>
    <xf numFmtId="176" fontId="6" fillId="0" borderId="3" xfId="0" applyNumberFormat="1" applyFont="1" applyBorder="1" applyAlignment="1">
      <alignment horizontal="right" vertical="center"/>
    </xf>
    <xf numFmtId="180" fontId="25" fillId="0" borderId="13" xfId="0" applyNumberFormat="1" applyFont="1" applyBorder="1" applyAlignment="1">
      <alignment horizontal="right" vertical="center"/>
    </xf>
    <xf numFmtId="180" fontId="6" fillId="0" borderId="13" xfId="0" applyNumberFormat="1" applyFont="1" applyBorder="1" applyAlignment="1">
      <alignment horizontal="right" vertical="center"/>
    </xf>
    <xf numFmtId="180" fontId="25" fillId="0" borderId="15" xfId="0" applyNumberFormat="1" applyFont="1" applyBorder="1" applyAlignment="1">
      <alignment horizontal="right" vertical="center"/>
    </xf>
    <xf numFmtId="180" fontId="6" fillId="0" borderId="8" xfId="0" applyNumberFormat="1" applyFont="1" applyBorder="1" applyAlignment="1">
      <alignment horizontal="right" vertical="center"/>
    </xf>
    <xf numFmtId="180" fontId="25" fillId="0" borderId="12" xfId="0" applyNumberFormat="1" applyFont="1" applyBorder="1" applyAlignment="1">
      <alignment horizontal="right" vertical="center"/>
    </xf>
    <xf numFmtId="180" fontId="6" fillId="0" borderId="11" xfId="0" applyNumberFormat="1" applyFont="1" applyBorder="1" applyAlignment="1">
      <alignment horizontal="right" vertical="center"/>
    </xf>
    <xf numFmtId="180" fontId="25" fillId="0" borderId="17" xfId="0" applyNumberFormat="1" applyFont="1" applyBorder="1" applyAlignment="1">
      <alignment horizontal="right" vertical="center"/>
    </xf>
    <xf numFmtId="180" fontId="25" fillId="0" borderId="9" xfId="0" applyNumberFormat="1" applyFont="1" applyBorder="1" applyAlignment="1">
      <alignment horizontal="right" vertical="center"/>
    </xf>
    <xf numFmtId="182" fontId="26" fillId="0" borderId="15" xfId="0" applyNumberFormat="1" applyFont="1" applyBorder="1" applyAlignment="1">
      <alignment horizontal="right" vertical="center"/>
    </xf>
    <xf numFmtId="183" fontId="41" fillId="0" borderId="3" xfId="0" applyNumberFormat="1" applyFont="1" applyBorder="1" applyAlignment="1">
      <alignment horizontal="right" vertical="center"/>
    </xf>
    <xf numFmtId="0" fontId="8" fillId="3" borderId="0" xfId="0" applyFont="1" applyFill="1" applyAlignment="1">
      <alignment vertical="top"/>
    </xf>
    <xf numFmtId="0" fontId="8" fillId="5" borderId="16" xfId="0" applyFont="1" applyFill="1" applyBorder="1" applyAlignment="1">
      <alignment horizontal="center" vertical="center" wrapText="1"/>
    </xf>
    <xf numFmtId="0" fontId="8" fillId="5" borderId="23" xfId="0" applyFont="1" applyFill="1" applyBorder="1" applyAlignment="1">
      <alignment horizontal="center" vertical="center"/>
    </xf>
    <xf numFmtId="181" fontId="8" fillId="5" borderId="9" xfId="0" applyNumberFormat="1" applyFont="1" applyFill="1" applyBorder="1" applyAlignment="1">
      <alignment horizontal="center" vertical="center" wrapText="1"/>
    </xf>
    <xf numFmtId="3" fontId="6" fillId="5" borderId="4" xfId="4" applyNumberFormat="1" applyFont="1" applyFill="1" applyBorder="1" applyAlignment="1">
      <alignment horizontal="center" vertical="center"/>
    </xf>
    <xf numFmtId="0" fontId="55" fillId="0" borderId="0" xfId="0" applyFont="1">
      <alignment vertical="center"/>
    </xf>
    <xf numFmtId="0" fontId="26" fillId="0" borderId="11" xfId="0" applyFont="1" applyBorder="1" applyAlignment="1">
      <alignment horizontal="right" vertical="center"/>
    </xf>
    <xf numFmtId="3" fontId="25" fillId="0" borderId="8" xfId="4" applyNumberFormat="1" applyFont="1" applyBorder="1" applyAlignment="1">
      <alignment horizontal="center" vertical="center"/>
    </xf>
    <xf numFmtId="3" fontId="25" fillId="0" borderId="19" xfId="4" applyNumberFormat="1" applyFont="1" applyBorder="1" applyAlignment="1">
      <alignment horizontal="center" vertical="center"/>
    </xf>
    <xf numFmtId="49" fontId="25" fillId="0" borderId="9" xfId="3" applyNumberFormat="1" applyFont="1" applyFill="1" applyBorder="1" applyAlignment="1">
      <alignment horizontal="center" vertical="center"/>
    </xf>
    <xf numFmtId="182" fontId="25" fillId="0" borderId="3" xfId="4" applyNumberFormat="1" applyFont="1" applyBorder="1" applyAlignment="1">
      <alignment horizontal="center" vertical="center"/>
    </xf>
    <xf numFmtId="0" fontId="27" fillId="4"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19" fillId="0" borderId="0" xfId="0" applyFont="1">
      <alignment vertical="center"/>
    </xf>
    <xf numFmtId="182" fontId="26" fillId="3" borderId="8" xfId="0" applyNumberFormat="1" applyFont="1" applyFill="1" applyBorder="1" applyAlignment="1">
      <alignment horizontal="right" vertical="center"/>
    </xf>
    <xf numFmtId="181" fontId="26" fillId="5" borderId="1" xfId="0" applyNumberFormat="1" applyFont="1" applyFill="1" applyBorder="1" applyAlignment="1">
      <alignment horizontal="center" vertical="center" wrapText="1"/>
    </xf>
    <xf numFmtId="181" fontId="26" fillId="0" borderId="3" xfId="0" applyNumberFormat="1" applyFont="1" applyBorder="1" applyAlignment="1">
      <alignment horizontal="right" vertical="center"/>
    </xf>
    <xf numFmtId="0" fontId="26" fillId="0" borderId="7" xfId="0" applyFont="1" applyBorder="1" applyAlignment="1">
      <alignment horizontal="center" vertical="center" wrapText="1"/>
    </xf>
    <xf numFmtId="0" fontId="56" fillId="0" borderId="3" xfId="0" applyFont="1" applyBorder="1" applyAlignment="1">
      <alignment horizontal="center" vertical="center"/>
    </xf>
    <xf numFmtId="183" fontId="26" fillId="3" borderId="13" xfId="0" applyNumberFormat="1" applyFont="1" applyFill="1" applyBorder="1" applyAlignment="1">
      <alignment horizontal="right" vertical="center"/>
    </xf>
    <xf numFmtId="182" fontId="26" fillId="3" borderId="21" xfId="0" applyNumberFormat="1" applyFont="1" applyFill="1" applyBorder="1" applyAlignment="1">
      <alignment horizontal="right" vertical="center"/>
    </xf>
    <xf numFmtId="182" fontId="26" fillId="3" borderId="25" xfId="0" applyNumberFormat="1" applyFont="1" applyFill="1" applyBorder="1" applyAlignment="1">
      <alignment horizontal="right" vertical="center"/>
    </xf>
    <xf numFmtId="0" fontId="0" fillId="0" borderId="0" xfId="0" applyAlignment="1">
      <alignment horizontal="right" vertical="center"/>
    </xf>
    <xf numFmtId="183" fontId="24" fillId="3" borderId="8" xfId="0" applyNumberFormat="1" applyFont="1" applyFill="1" applyBorder="1" applyAlignment="1">
      <alignment horizontal="center" vertical="center"/>
    </xf>
    <xf numFmtId="0" fontId="48" fillId="0" borderId="0" xfId="0" applyFont="1">
      <alignment vertical="center"/>
    </xf>
    <xf numFmtId="0" fontId="8" fillId="3" borderId="25" xfId="0" applyFont="1" applyFill="1" applyBorder="1" applyAlignment="1">
      <alignment horizontal="right" vertical="center" wrapText="1"/>
    </xf>
    <xf numFmtId="0" fontId="26" fillId="5" borderId="10"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7" fillId="4" borderId="11" xfId="0" applyFont="1" applyFill="1" applyBorder="1" applyAlignment="1">
      <alignment horizontal="center" vertical="center" wrapText="1"/>
    </xf>
    <xf numFmtId="189" fontId="26" fillId="3" borderId="9" xfId="0" applyNumberFormat="1" applyFont="1" applyFill="1" applyBorder="1" applyAlignment="1">
      <alignment horizontal="right" vertical="center"/>
    </xf>
    <xf numFmtId="3" fontId="26" fillId="0" borderId="3" xfId="0" applyNumberFormat="1" applyFont="1" applyBorder="1">
      <alignment vertical="center"/>
    </xf>
    <xf numFmtId="3" fontId="26" fillId="0" borderId="11" xfId="0" applyNumberFormat="1" applyFont="1" applyBorder="1">
      <alignment vertical="center"/>
    </xf>
    <xf numFmtId="3" fontId="26" fillId="0" borderId="19" xfId="0" applyNumberFormat="1" applyFont="1" applyBorder="1">
      <alignment vertical="center"/>
    </xf>
    <xf numFmtId="2" fontId="26" fillId="0" borderId="11" xfId="0" applyNumberFormat="1" applyFont="1" applyBorder="1">
      <alignment vertical="center"/>
    </xf>
    <xf numFmtId="0" fontId="26" fillId="0" borderId="11" xfId="0" applyFont="1" applyBorder="1">
      <alignment vertical="center"/>
    </xf>
    <xf numFmtId="0" fontId="26" fillId="0" borderId="19" xfId="0" applyFont="1" applyBorder="1">
      <alignment vertical="center"/>
    </xf>
    <xf numFmtId="190" fontId="26" fillId="0" borderId="35" xfId="0" applyNumberFormat="1" applyFont="1" applyBorder="1">
      <alignment vertical="center"/>
    </xf>
    <xf numFmtId="3" fontId="26" fillId="0" borderId="12" xfId="0" applyNumberFormat="1" applyFont="1" applyBorder="1">
      <alignment vertical="center"/>
    </xf>
    <xf numFmtId="1" fontId="26" fillId="0" borderId="19" xfId="0" applyNumberFormat="1" applyFont="1" applyBorder="1">
      <alignment vertical="center"/>
    </xf>
    <xf numFmtId="184" fontId="26" fillId="0" borderId="3" xfId="4" applyNumberFormat="1" applyFont="1" applyBorder="1" applyAlignment="1">
      <alignment horizontal="right" vertical="center"/>
    </xf>
    <xf numFmtId="185" fontId="26" fillId="0" borderId="21" xfId="2" applyNumberFormat="1" applyFont="1" applyFill="1" applyBorder="1">
      <alignment vertical="center"/>
    </xf>
    <xf numFmtId="185" fontId="26" fillId="0" borderId="9" xfId="2" applyNumberFormat="1" applyFont="1" applyFill="1" applyBorder="1">
      <alignment vertical="center"/>
    </xf>
    <xf numFmtId="185" fontId="8" fillId="0" borderId="3" xfId="4" applyNumberFormat="1" applyFont="1" applyBorder="1" applyAlignment="1">
      <alignment horizontal="right" vertical="center"/>
    </xf>
    <xf numFmtId="185" fontId="8" fillId="0" borderId="13" xfId="4" applyNumberFormat="1" applyFont="1" applyBorder="1" applyAlignment="1">
      <alignment horizontal="right" vertical="center"/>
    </xf>
    <xf numFmtId="180" fontId="8" fillId="0" borderId="9" xfId="4" applyNumberFormat="1" applyFont="1" applyBorder="1" applyAlignment="1">
      <alignment horizontal="right" vertical="center"/>
    </xf>
    <xf numFmtId="176" fontId="8" fillId="0" borderId="9" xfId="4" applyNumberFormat="1" applyFont="1" applyBorder="1" applyAlignment="1">
      <alignment horizontal="right" vertical="center"/>
    </xf>
    <xf numFmtId="184" fontId="8" fillId="0" borderId="3" xfId="4" applyNumberFormat="1" applyFont="1" applyBorder="1" applyAlignment="1">
      <alignment horizontal="right" vertical="center"/>
    </xf>
    <xf numFmtId="184" fontId="8" fillId="0" borderId="8" xfId="4" applyNumberFormat="1" applyFont="1" applyBorder="1" applyAlignment="1">
      <alignment horizontal="right" vertical="center"/>
    </xf>
    <xf numFmtId="180" fontId="8" fillId="0" borderId="17" xfId="4" applyNumberFormat="1" applyFont="1" applyBorder="1" applyAlignment="1">
      <alignment horizontal="right" vertical="center"/>
    </xf>
    <xf numFmtId="178" fontId="8" fillId="0" borderId="13" xfId="4" applyNumberFormat="1" applyFont="1" applyBorder="1" applyAlignment="1">
      <alignment horizontal="right" vertical="center"/>
    </xf>
    <xf numFmtId="176" fontId="8" fillId="0" borderId="25" xfId="3" applyNumberFormat="1" applyFont="1" applyFill="1" applyBorder="1" applyAlignment="1">
      <alignment horizontal="right" vertical="center"/>
    </xf>
    <xf numFmtId="182" fontId="8" fillId="0" borderId="3" xfId="4" applyNumberFormat="1" applyFont="1" applyBorder="1" applyAlignment="1">
      <alignment horizontal="right" vertical="center"/>
    </xf>
    <xf numFmtId="182" fontId="8" fillId="0" borderId="13" xfId="4" applyNumberFormat="1" applyFont="1" applyBorder="1" applyAlignment="1">
      <alignment horizontal="right" vertical="center"/>
    </xf>
    <xf numFmtId="180" fontId="8" fillId="0" borderId="25" xfId="3" applyNumberFormat="1" applyFont="1" applyFill="1" applyBorder="1" applyAlignment="1">
      <alignment horizontal="right" vertical="center"/>
    </xf>
    <xf numFmtId="180" fontId="8" fillId="0" borderId="9" xfId="3" applyNumberFormat="1" applyFont="1" applyFill="1" applyBorder="1" applyAlignment="1">
      <alignment horizontal="right" vertical="center"/>
    </xf>
    <xf numFmtId="0" fontId="52" fillId="0" borderId="0" xfId="0" applyFont="1">
      <alignment vertical="center"/>
    </xf>
    <xf numFmtId="176" fontId="8" fillId="0" borderId="3" xfId="0" applyNumberFormat="1" applyFont="1" applyBorder="1">
      <alignment vertical="center"/>
    </xf>
    <xf numFmtId="176" fontId="6" fillId="0" borderId="3" xfId="0" applyNumberFormat="1" applyFont="1" applyBorder="1">
      <alignment vertical="center"/>
    </xf>
    <xf numFmtId="178" fontId="26" fillId="0" borderId="3" xfId="0" applyNumberFormat="1" applyFont="1" applyBorder="1">
      <alignment vertical="center"/>
    </xf>
    <xf numFmtId="2" fontId="26" fillId="0" borderId="17" xfId="0" applyNumberFormat="1" applyFont="1" applyBorder="1">
      <alignment vertical="center"/>
    </xf>
    <xf numFmtId="180" fontId="26" fillId="0" borderId="9" xfId="0" applyNumberFormat="1" applyFont="1" applyBorder="1">
      <alignment vertical="center"/>
    </xf>
    <xf numFmtId="182" fontId="26" fillId="0" borderId="17" xfId="0" applyNumberFormat="1" applyFont="1" applyBorder="1" applyAlignment="1">
      <alignment horizontal="right" vertical="center"/>
    </xf>
    <xf numFmtId="180" fontId="26" fillId="0" borderId="17" xfId="0" applyNumberFormat="1" applyFont="1" applyBorder="1" applyAlignment="1">
      <alignment horizontal="right" vertical="center"/>
    </xf>
    <xf numFmtId="183" fontId="26" fillId="0" borderId="11" xfId="2" applyNumberFormat="1" applyFont="1" applyFill="1" applyBorder="1" applyAlignment="1">
      <alignment horizontal="right" vertical="center"/>
    </xf>
    <xf numFmtId="183" fontId="50" fillId="0" borderId="3" xfId="2" applyNumberFormat="1" applyFont="1" applyFill="1" applyBorder="1" applyAlignment="1">
      <alignment horizontal="right" vertical="center"/>
    </xf>
    <xf numFmtId="182" fontId="22" fillId="0" borderId="6" xfId="0" applyNumberFormat="1" applyFont="1" applyBorder="1" applyAlignment="1">
      <alignment horizontal="right" vertical="center"/>
    </xf>
    <xf numFmtId="182" fontId="22" fillId="0" borderId="18" xfId="0" applyNumberFormat="1" applyFont="1" applyBorder="1" applyAlignment="1">
      <alignment horizontal="right" vertical="center"/>
    </xf>
    <xf numFmtId="181" fontId="50" fillId="0" borderId="6" xfId="0" applyNumberFormat="1" applyFont="1" applyBorder="1" applyAlignment="1">
      <alignment horizontal="right" vertical="center"/>
    </xf>
    <xf numFmtId="181" fontId="26" fillId="0" borderId="6" xfId="0" applyNumberFormat="1" applyFont="1" applyBorder="1" applyAlignment="1">
      <alignment horizontal="right" vertical="center"/>
    </xf>
    <xf numFmtId="181" fontId="26" fillId="0" borderId="18" xfId="0" applyNumberFormat="1" applyFont="1" applyBorder="1" applyAlignment="1">
      <alignment horizontal="right" vertical="center"/>
    </xf>
    <xf numFmtId="177" fontId="22" fillId="0" borderId="6" xfId="0" applyNumberFormat="1" applyFont="1" applyBorder="1" applyAlignment="1">
      <alignment horizontal="right" vertical="center"/>
    </xf>
    <xf numFmtId="181" fontId="22" fillId="0" borderId="6" xfId="0" applyNumberFormat="1" applyFont="1" applyBorder="1" applyAlignment="1">
      <alignment horizontal="right" vertical="center"/>
    </xf>
    <xf numFmtId="177" fontId="22" fillId="0" borderId="18" xfId="0" applyNumberFormat="1" applyFont="1" applyBorder="1" applyAlignment="1">
      <alignment horizontal="right" vertical="center"/>
    </xf>
    <xf numFmtId="182" fontId="26" fillId="0" borderId="6" xfId="0" applyNumberFormat="1" applyFont="1" applyBorder="1" applyAlignment="1">
      <alignment horizontal="right" vertical="center"/>
    </xf>
    <xf numFmtId="182" fontId="26" fillId="0" borderId="18" xfId="0" applyNumberFormat="1" applyFont="1" applyBorder="1" applyAlignment="1">
      <alignment horizontal="right" vertical="center"/>
    </xf>
    <xf numFmtId="182" fontId="26" fillId="0" borderId="2" xfId="0" applyNumberFormat="1" applyFont="1" applyBorder="1" applyAlignment="1">
      <alignment horizontal="right" vertical="center"/>
    </xf>
    <xf numFmtId="181" fontId="8" fillId="0" borderId="3" xfId="3" applyNumberFormat="1" applyFont="1" applyFill="1" applyBorder="1">
      <alignment vertical="center"/>
    </xf>
    <xf numFmtId="182" fontId="24" fillId="0" borderId="0" xfId="0" applyNumberFormat="1" applyFont="1" applyAlignment="1">
      <alignment horizontal="left" vertical="center"/>
    </xf>
    <xf numFmtId="0" fontId="26" fillId="5" borderId="14" xfId="0" applyFont="1" applyFill="1" applyBorder="1" applyAlignment="1">
      <alignment horizontal="center" vertical="center" wrapText="1"/>
    </xf>
    <xf numFmtId="181" fontId="22" fillId="0" borderId="3" xfId="0" applyNumberFormat="1" applyFont="1" applyBorder="1" applyAlignment="1">
      <alignment horizontal="right" vertical="center"/>
    </xf>
    <xf numFmtId="0" fontId="26" fillId="0" borderId="3" xfId="0" applyFont="1" applyBorder="1" applyAlignment="1">
      <alignment horizontal="right" vertical="center" wrapText="1"/>
    </xf>
    <xf numFmtId="183" fontId="26" fillId="0" borderId="3" xfId="0" applyNumberFormat="1" applyFont="1" applyBorder="1">
      <alignment vertical="center"/>
    </xf>
    <xf numFmtId="0" fontId="8" fillId="0" borderId="3" xfId="0" applyFont="1" applyBorder="1" applyAlignment="1">
      <alignment horizontal="center" vertical="center" wrapText="1"/>
    </xf>
    <xf numFmtId="0" fontId="58" fillId="0" borderId="0" xfId="0" applyFont="1">
      <alignment vertical="center"/>
    </xf>
    <xf numFmtId="0" fontId="59" fillId="0" borderId="0" xfId="0" applyFont="1">
      <alignment vertical="center"/>
    </xf>
    <xf numFmtId="185" fontId="26" fillId="0" borderId="8" xfId="2" applyNumberFormat="1" applyFont="1" applyFill="1" applyBorder="1">
      <alignment vertical="center"/>
    </xf>
    <xf numFmtId="0" fontId="6" fillId="0" borderId="35" xfId="0" applyFont="1" applyBorder="1">
      <alignment vertical="center"/>
    </xf>
    <xf numFmtId="0" fontId="6" fillId="0" borderId="31" xfId="0" applyFont="1" applyBorder="1">
      <alignment vertical="center"/>
    </xf>
    <xf numFmtId="0" fontId="6" fillId="0" borderId="18" xfId="0" applyFont="1" applyBorder="1">
      <alignment vertical="center"/>
    </xf>
    <xf numFmtId="0" fontId="6" fillId="5" borderId="13" xfId="0" applyFont="1" applyFill="1" applyBorder="1" applyAlignment="1">
      <alignment horizontal="center" vertical="center"/>
    </xf>
    <xf numFmtId="185" fontId="26" fillId="0" borderId="13" xfId="2" applyNumberFormat="1" applyFont="1" applyFill="1" applyBorder="1">
      <alignment vertical="center"/>
    </xf>
    <xf numFmtId="0" fontId="26" fillId="0" borderId="3" xfId="0" applyFont="1" applyBorder="1" applyAlignment="1">
      <alignment horizontal="center" vertical="center" wrapText="1"/>
    </xf>
    <xf numFmtId="0" fontId="6" fillId="0" borderId="8" xfId="0" applyFont="1" applyBorder="1" applyAlignment="1">
      <alignment horizontal="center" vertical="center" wrapText="1"/>
    </xf>
    <xf numFmtId="181" fontId="6" fillId="0" borderId="8" xfId="0" applyNumberFormat="1" applyFont="1" applyBorder="1" applyAlignment="1">
      <alignment horizontal="right" vertical="center"/>
    </xf>
    <xf numFmtId="181" fontId="6" fillId="0" borderId="14" xfId="0" applyNumberFormat="1" applyFont="1" applyBorder="1" applyAlignment="1">
      <alignment horizontal="right" vertical="center"/>
    </xf>
    <xf numFmtId="188" fontId="6" fillId="0" borderId="58" xfId="0" applyNumberFormat="1" applyFont="1" applyBorder="1" applyAlignment="1">
      <alignment horizontal="right" vertical="center"/>
    </xf>
    <xf numFmtId="0" fontId="6" fillId="0" borderId="21" xfId="0" applyFont="1" applyBorder="1" applyAlignment="1">
      <alignment horizontal="center" vertical="center" wrapText="1"/>
    </xf>
    <xf numFmtId="182" fontId="25" fillId="0" borderId="21" xfId="0" applyNumberFormat="1" applyFont="1" applyBorder="1" applyAlignment="1">
      <alignment horizontal="right" vertical="center"/>
    </xf>
    <xf numFmtId="181" fontId="6" fillId="0" borderId="21" xfId="0" applyNumberFormat="1" applyFont="1" applyBorder="1" applyAlignment="1">
      <alignment horizontal="right" vertical="center"/>
    </xf>
    <xf numFmtId="181" fontId="6" fillId="0" borderId="26" xfId="0" applyNumberFormat="1" applyFont="1" applyBorder="1" applyAlignment="1">
      <alignment horizontal="right" vertical="center"/>
    </xf>
    <xf numFmtId="188" fontId="6" fillId="0" borderId="48" xfId="0" applyNumberFormat="1" applyFont="1" applyBorder="1" applyAlignment="1">
      <alignment horizontal="right" vertical="center"/>
    </xf>
    <xf numFmtId="182" fontId="25" fillId="0" borderId="21" xfId="0" applyNumberFormat="1" applyFont="1" applyBorder="1" applyAlignment="1">
      <alignment horizontal="right" vertical="center" wrapText="1"/>
    </xf>
    <xf numFmtId="0" fontId="6" fillId="0" borderId="9" xfId="0" applyFont="1" applyBorder="1" applyAlignment="1">
      <alignment horizontal="center" vertical="center" wrapText="1"/>
    </xf>
    <xf numFmtId="181" fontId="6" fillId="0" borderId="9" xfId="0" applyNumberFormat="1" applyFont="1" applyBorder="1" applyAlignment="1">
      <alignment horizontal="right" vertical="center"/>
    </xf>
    <xf numFmtId="188" fontId="6" fillId="0" borderId="50" xfId="0" applyNumberFormat="1" applyFont="1" applyBorder="1" applyAlignment="1">
      <alignment horizontal="right" vertical="center"/>
    </xf>
    <xf numFmtId="0" fontId="6" fillId="0" borderId="4" xfId="0" applyFont="1" applyBorder="1" applyAlignment="1">
      <alignment horizontal="right" vertical="center" wrapText="1"/>
    </xf>
    <xf numFmtId="181" fontId="25" fillId="0" borderId="1" xfId="0" applyNumberFormat="1" applyFont="1" applyBorder="1" applyAlignment="1">
      <alignment horizontal="right" vertical="center"/>
    </xf>
    <xf numFmtId="181" fontId="6" fillId="0" borderId="32" xfId="0" applyNumberFormat="1" applyFont="1" applyBorder="1" applyAlignment="1">
      <alignment horizontal="right" vertical="center"/>
    </xf>
    <xf numFmtId="181" fontId="25" fillId="0" borderId="59" xfId="0" applyNumberFormat="1" applyFont="1" applyBorder="1" applyAlignment="1">
      <alignment horizontal="right" vertical="center"/>
    </xf>
    <xf numFmtId="0" fontId="54" fillId="0" borderId="0" xfId="0" applyFont="1">
      <alignment vertical="center"/>
    </xf>
    <xf numFmtId="0" fontId="8" fillId="0" borderId="4" xfId="0" applyFont="1" applyBorder="1" applyAlignment="1">
      <alignment horizontal="right" vertical="center"/>
    </xf>
    <xf numFmtId="183" fontId="25" fillId="3" borderId="8" xfId="0" applyNumberFormat="1" applyFont="1" applyFill="1" applyBorder="1" applyAlignment="1">
      <alignment horizontal="right" vertical="center"/>
    </xf>
    <xf numFmtId="0" fontId="26" fillId="5" borderId="5"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6" fillId="0" borderId="23" xfId="0" applyFont="1" applyBorder="1" applyAlignment="1">
      <alignment horizontal="center" vertical="center" wrapText="1"/>
    </xf>
    <xf numFmtId="0" fontId="26" fillId="5" borderId="13"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9" xfId="0" applyFont="1" applyFill="1" applyBorder="1" applyAlignment="1">
      <alignment horizontal="center" vertical="center" wrapText="1"/>
    </xf>
    <xf numFmtId="182" fontId="26" fillId="3" borderId="11" xfId="0" applyNumberFormat="1" applyFont="1" applyFill="1" applyBorder="1" applyAlignment="1">
      <alignment horizontal="right" vertical="center"/>
    </xf>
    <xf numFmtId="0" fontId="26" fillId="3" borderId="11" xfId="0" applyFont="1" applyFill="1" applyBorder="1" applyAlignment="1">
      <alignment horizontal="center" vertical="center" wrapText="1"/>
    </xf>
    <xf numFmtId="0" fontId="43" fillId="0" borderId="0" xfId="0" applyFont="1">
      <alignment vertical="center"/>
    </xf>
    <xf numFmtId="0" fontId="61" fillId="0" borderId="0" xfId="9" applyFont="1">
      <alignment vertical="center"/>
    </xf>
    <xf numFmtId="0" fontId="62" fillId="0" borderId="0" xfId="0" applyFont="1">
      <alignment vertical="center"/>
    </xf>
    <xf numFmtId="0" fontId="63" fillId="4" borderId="3" xfId="0" applyFont="1" applyFill="1" applyBorder="1" applyAlignment="1">
      <alignment horizontal="center" vertical="center" wrapText="1"/>
    </xf>
    <xf numFmtId="0" fontId="26" fillId="3" borderId="3" xfId="0" applyFont="1" applyFill="1" applyBorder="1" applyAlignment="1">
      <alignment horizontal="center" vertical="center" wrapText="1"/>
    </xf>
    <xf numFmtId="183" fontId="26" fillId="3" borderId="8" xfId="0" applyNumberFormat="1" applyFont="1" applyFill="1" applyBorder="1" applyAlignment="1">
      <alignment horizontal="right" vertical="center"/>
    </xf>
    <xf numFmtId="183" fontId="26" fillId="0" borderId="8" xfId="0" applyNumberFormat="1" applyFont="1" applyBorder="1" applyAlignment="1">
      <alignment horizontal="center" vertical="center"/>
    </xf>
    <xf numFmtId="183" fontId="26" fillId="3" borderId="21" xfId="0" applyNumberFormat="1" applyFont="1" applyFill="1" applyBorder="1" applyAlignment="1">
      <alignment horizontal="right" vertical="center"/>
    </xf>
    <xf numFmtId="183" fontId="26" fillId="3" borderId="22" xfId="0" applyNumberFormat="1" applyFont="1" applyFill="1" applyBorder="1" applyAlignment="1">
      <alignment horizontal="right" vertical="center"/>
    </xf>
    <xf numFmtId="183" fontId="26" fillId="3" borderId="17" xfId="0" applyNumberFormat="1" applyFont="1" applyFill="1" applyBorder="1" applyAlignment="1">
      <alignment horizontal="right" vertical="center"/>
    </xf>
    <xf numFmtId="183" fontId="26" fillId="3" borderId="19" xfId="0" applyNumberFormat="1" applyFont="1" applyFill="1" applyBorder="1" applyAlignment="1">
      <alignment horizontal="right" vertical="center"/>
    </xf>
    <xf numFmtId="183" fontId="26" fillId="0" borderId="21" xfId="0" applyNumberFormat="1" applyFont="1" applyBorder="1" applyAlignment="1">
      <alignment horizontal="center" vertical="center"/>
    </xf>
    <xf numFmtId="183" fontId="26" fillId="3" borderId="11" xfId="0" applyNumberFormat="1" applyFont="1" applyFill="1" applyBorder="1" applyAlignment="1">
      <alignment horizontal="right" vertical="center"/>
    </xf>
    <xf numFmtId="0" fontId="26" fillId="3" borderId="8"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21" xfId="0" applyFont="1" applyFill="1" applyBorder="1" applyAlignment="1">
      <alignment horizontal="center" vertical="center" wrapText="1"/>
    </xf>
    <xf numFmtId="183" fontId="26" fillId="3" borderId="0" xfId="0" applyNumberFormat="1" applyFont="1" applyFill="1" applyAlignment="1">
      <alignment horizontal="right" vertical="center"/>
    </xf>
    <xf numFmtId="0" fontId="64" fillId="0" borderId="0" xfId="0" applyFont="1" applyAlignment="1">
      <alignment horizontal="center" vertical="center" wrapText="1"/>
    </xf>
    <xf numFmtId="3" fontId="65" fillId="3" borderId="0" xfId="0" applyNumberFormat="1" applyFont="1" applyFill="1" applyAlignment="1">
      <alignment horizontal="center" vertical="center" wrapText="1"/>
    </xf>
    <xf numFmtId="0" fontId="65" fillId="0" borderId="0" xfId="0" applyFont="1">
      <alignment vertical="center"/>
    </xf>
    <xf numFmtId="0" fontId="65" fillId="3" borderId="0" xfId="0" applyFont="1" applyFill="1" applyAlignment="1">
      <alignment horizontal="center" vertical="center" wrapText="1"/>
    </xf>
    <xf numFmtId="0" fontId="26" fillId="5" borderId="25" xfId="0" applyFont="1" applyFill="1" applyBorder="1" applyAlignment="1">
      <alignment horizontal="center" vertical="center" wrapText="1"/>
    </xf>
    <xf numFmtId="0" fontId="44" fillId="0" borderId="0" xfId="0" applyFont="1" applyAlignment="1">
      <alignment horizontal="center" vertical="center" wrapText="1"/>
    </xf>
    <xf numFmtId="183" fontId="65" fillId="3" borderId="8" xfId="0" applyNumberFormat="1" applyFont="1" applyFill="1" applyBorder="1" applyAlignment="1">
      <alignment horizontal="right" vertical="center"/>
    </xf>
    <xf numFmtId="3" fontId="26" fillId="3" borderId="0" xfId="0" applyNumberFormat="1" applyFont="1" applyFill="1" applyAlignment="1">
      <alignment horizontal="center" vertical="center" wrapText="1"/>
    </xf>
    <xf numFmtId="183" fontId="65" fillId="3" borderId="21" xfId="0" applyNumberFormat="1" applyFont="1" applyFill="1" applyBorder="1" applyAlignment="1">
      <alignment horizontal="right" vertical="center"/>
    </xf>
    <xf numFmtId="183" fontId="26" fillId="3" borderId="9" xfId="0" applyNumberFormat="1" applyFont="1" applyFill="1" applyBorder="1" applyAlignment="1">
      <alignment horizontal="right" vertical="center"/>
    </xf>
    <xf numFmtId="183" fontId="65" fillId="3" borderId="9" xfId="0" applyNumberFormat="1" applyFont="1" applyFill="1" applyBorder="1" applyAlignment="1">
      <alignment horizontal="right" vertical="center"/>
    </xf>
    <xf numFmtId="0" fontId="26" fillId="3" borderId="9" xfId="0" applyFont="1" applyFill="1" applyBorder="1" applyAlignment="1">
      <alignment horizontal="center" vertical="center" wrapText="1"/>
    </xf>
    <xf numFmtId="183" fontId="65" fillId="3" borderId="3" xfId="0" applyNumberFormat="1" applyFont="1" applyFill="1" applyBorder="1" applyAlignment="1">
      <alignment horizontal="right" vertical="center"/>
    </xf>
    <xf numFmtId="0" fontId="26" fillId="3" borderId="1"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26" xfId="0" applyFont="1" applyFill="1" applyBorder="1" applyAlignment="1">
      <alignment horizontal="center" vertical="center" wrapText="1"/>
    </xf>
    <xf numFmtId="0" fontId="26" fillId="5" borderId="31" xfId="0" applyFont="1" applyFill="1" applyBorder="1" applyAlignment="1">
      <alignment horizontal="center" vertical="center" wrapText="1"/>
    </xf>
    <xf numFmtId="183" fontId="26" fillId="3" borderId="25" xfId="0" applyNumberFormat="1" applyFont="1" applyFill="1" applyBorder="1" applyAlignment="1">
      <alignment horizontal="right" vertical="center"/>
    </xf>
    <xf numFmtId="0" fontId="26" fillId="3" borderId="19"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26" fillId="3" borderId="10" xfId="0" applyFont="1" applyFill="1" applyBorder="1" applyAlignment="1">
      <alignment horizontal="center" vertical="center" wrapText="1"/>
    </xf>
    <xf numFmtId="3" fontId="26" fillId="0" borderId="0" xfId="0" applyNumberFormat="1" applyFont="1">
      <alignment vertical="center"/>
    </xf>
    <xf numFmtId="0" fontId="26" fillId="0" borderId="0" xfId="0" applyFont="1" applyAlignment="1">
      <alignment horizontal="left" vertical="top"/>
    </xf>
    <xf numFmtId="183" fontId="26" fillId="0" borderId="0" xfId="0" applyNumberFormat="1" applyFont="1" applyAlignment="1">
      <alignment horizontal="right" vertical="center"/>
    </xf>
    <xf numFmtId="183" fontId="26" fillId="3" borderId="8" xfId="0" applyNumberFormat="1" applyFont="1" applyFill="1" applyBorder="1" applyAlignment="1">
      <alignment horizontal="center" vertical="center"/>
    </xf>
    <xf numFmtId="183" fontId="26" fillId="3" borderId="21" xfId="0" applyNumberFormat="1" applyFont="1" applyFill="1" applyBorder="1" applyAlignment="1">
      <alignment horizontal="center" vertical="center"/>
    </xf>
    <xf numFmtId="183" fontId="26" fillId="3" borderId="9" xfId="0" applyNumberFormat="1" applyFont="1" applyFill="1" applyBorder="1" applyAlignment="1">
      <alignment horizontal="center" vertical="center"/>
    </xf>
    <xf numFmtId="183" fontId="26" fillId="3" borderId="3" xfId="0" applyNumberFormat="1" applyFont="1" applyFill="1" applyBorder="1" applyAlignment="1">
      <alignment horizontal="center" vertical="center"/>
    </xf>
    <xf numFmtId="0" fontId="26" fillId="0" borderId="2" xfId="0" applyFont="1" applyBorder="1" applyAlignment="1">
      <alignment horizontal="center" vertical="center" wrapText="1"/>
    </xf>
    <xf numFmtId="183" fontId="25" fillId="3" borderId="21" xfId="0" applyNumberFormat="1" applyFont="1" applyFill="1" applyBorder="1" applyAlignment="1">
      <alignment horizontal="right" vertical="center"/>
    </xf>
    <xf numFmtId="183" fontId="24" fillId="3" borderId="21" xfId="0" applyNumberFormat="1" applyFont="1" applyFill="1" applyBorder="1" applyAlignment="1">
      <alignment horizontal="center" vertical="center"/>
    </xf>
    <xf numFmtId="183" fontId="25" fillId="3" borderId="9" xfId="0" applyNumberFormat="1" applyFont="1" applyFill="1" applyBorder="1" applyAlignment="1">
      <alignment horizontal="right" vertical="center"/>
    </xf>
    <xf numFmtId="183" fontId="24" fillId="3" borderId="9" xfId="0" applyNumberFormat="1" applyFont="1" applyFill="1" applyBorder="1" applyAlignment="1">
      <alignment horizontal="center" vertical="center"/>
    </xf>
    <xf numFmtId="183" fontId="25" fillId="3" borderId="3" xfId="0" applyNumberFormat="1" applyFont="1" applyFill="1" applyBorder="1" applyAlignment="1">
      <alignment horizontal="right" vertical="center"/>
    </xf>
    <xf numFmtId="183" fontId="24" fillId="3" borderId="3" xfId="0" applyNumberFormat="1" applyFont="1" applyFill="1" applyBorder="1" applyAlignment="1">
      <alignment horizontal="center" vertical="center"/>
    </xf>
    <xf numFmtId="0" fontId="26" fillId="0" borderId="16" xfId="0" applyFont="1" applyBorder="1">
      <alignment vertical="center"/>
    </xf>
    <xf numFmtId="181" fontId="26" fillId="3" borderId="3" xfId="0" applyNumberFormat="1" applyFont="1" applyFill="1" applyBorder="1" applyAlignment="1">
      <alignment horizontal="right" vertical="center"/>
    </xf>
    <xf numFmtId="177" fontId="24" fillId="3" borderId="3" xfId="0" applyNumberFormat="1" applyFont="1" applyFill="1" applyBorder="1" applyAlignment="1">
      <alignment horizontal="center" vertical="center" wrapText="1"/>
    </xf>
    <xf numFmtId="0" fontId="26" fillId="5" borderId="3" xfId="0" applyFont="1" applyFill="1" applyBorder="1" applyAlignment="1">
      <alignment horizontal="left" vertical="center" wrapText="1"/>
    </xf>
    <xf numFmtId="177" fontId="24" fillId="3" borderId="3" xfId="0" applyNumberFormat="1" applyFont="1" applyFill="1" applyBorder="1" applyAlignment="1">
      <alignment horizontal="center" vertical="center"/>
    </xf>
    <xf numFmtId="187" fontId="26" fillId="0" borderId="3" xfId="0" applyNumberFormat="1" applyFont="1" applyBorder="1" applyAlignment="1">
      <alignment horizontal="right" vertical="center"/>
    </xf>
    <xf numFmtId="0" fontId="44" fillId="3" borderId="0" xfId="0" applyFont="1" applyFill="1" applyAlignment="1">
      <alignment horizontal="left" vertical="top"/>
    </xf>
    <xf numFmtId="0" fontId="66" fillId="0" borderId="0" xfId="0" applyFont="1" applyAlignment="1">
      <alignment horizontal="left" vertical="top" wrapText="1"/>
    </xf>
    <xf numFmtId="0" fontId="67" fillId="0" borderId="0" xfId="0" applyFont="1" applyAlignment="1">
      <alignment horizontal="left" vertical="top" wrapText="1"/>
    </xf>
    <xf numFmtId="181" fontId="24" fillId="3" borderId="3" xfId="0" applyNumberFormat="1" applyFont="1" applyFill="1" applyBorder="1" applyAlignment="1">
      <alignment horizontal="center" vertical="center"/>
    </xf>
    <xf numFmtId="0" fontId="26" fillId="3" borderId="6" xfId="0" applyFont="1" applyFill="1" applyBorder="1" applyAlignment="1">
      <alignment horizontal="center" vertical="center" wrapText="1"/>
    </xf>
    <xf numFmtId="3" fontId="26" fillId="3" borderId="11" xfId="0" applyNumberFormat="1" applyFont="1" applyFill="1" applyBorder="1" applyAlignment="1">
      <alignment horizontal="right" vertical="center" wrapText="1"/>
    </xf>
    <xf numFmtId="0" fontId="26" fillId="7" borderId="3" xfId="0" applyFont="1" applyFill="1" applyBorder="1" applyAlignment="1">
      <alignment horizontal="right" vertical="center" wrapText="1"/>
    </xf>
    <xf numFmtId="3" fontId="26" fillId="7" borderId="3" xfId="0" applyNumberFormat="1" applyFont="1" applyFill="1" applyBorder="1" applyAlignment="1">
      <alignment horizontal="right" vertical="center"/>
    </xf>
    <xf numFmtId="0" fontId="26" fillId="5" borderId="55" xfId="0" applyFont="1" applyFill="1" applyBorder="1" applyAlignment="1">
      <alignment horizontal="center" vertical="center" wrapText="1"/>
    </xf>
    <xf numFmtId="183" fontId="26" fillId="3" borderId="55" xfId="0" applyNumberFormat="1" applyFont="1" applyFill="1" applyBorder="1" applyAlignment="1">
      <alignment horizontal="right" vertical="center"/>
    </xf>
    <xf numFmtId="183" fontId="26" fillId="3" borderId="8" xfId="2" applyNumberFormat="1" applyFont="1" applyFill="1" applyBorder="1" applyAlignment="1">
      <alignment horizontal="right" vertical="center"/>
    </xf>
    <xf numFmtId="183" fontId="26" fillId="3" borderId="21" xfId="2" applyNumberFormat="1" applyFont="1" applyFill="1" applyBorder="1" applyAlignment="1">
      <alignment horizontal="right" vertical="center"/>
    </xf>
    <xf numFmtId="182" fontId="26" fillId="3" borderId="21" xfId="2" applyNumberFormat="1" applyFont="1" applyFill="1" applyBorder="1" applyAlignment="1">
      <alignment horizontal="right" vertical="center"/>
    </xf>
    <xf numFmtId="182" fontId="26" fillId="3" borderId="9" xfId="2" applyNumberFormat="1" applyFont="1" applyFill="1" applyBorder="1" applyAlignment="1">
      <alignment horizontal="right" vertical="center"/>
    </xf>
    <xf numFmtId="38" fontId="26" fillId="3" borderId="8" xfId="2" applyFont="1" applyFill="1" applyBorder="1" applyAlignment="1">
      <alignment horizontal="right" vertical="center"/>
    </xf>
    <xf numFmtId="38" fontId="26" fillId="3" borderId="21" xfId="2" applyFont="1" applyFill="1" applyBorder="1" applyAlignment="1">
      <alignment horizontal="right" vertical="center"/>
    </xf>
    <xf numFmtId="38" fontId="26" fillId="3" borderId="25" xfId="2" applyFont="1" applyFill="1" applyBorder="1" applyAlignment="1">
      <alignment horizontal="right" vertical="center"/>
    </xf>
    <xf numFmtId="0" fontId="26" fillId="3" borderId="25" xfId="0" applyFont="1" applyFill="1" applyBorder="1" applyAlignment="1">
      <alignment horizontal="center" vertical="center" wrapText="1"/>
    </xf>
    <xf numFmtId="0" fontId="25" fillId="0" borderId="0" xfId="0" applyFont="1" applyAlignment="1">
      <alignment horizontal="center" vertical="center" wrapText="1"/>
    </xf>
    <xf numFmtId="0" fontId="26" fillId="0" borderId="2" xfId="0" applyFont="1" applyBorder="1">
      <alignment vertical="center"/>
    </xf>
    <xf numFmtId="183" fontId="26" fillId="0" borderId="25" xfId="0" applyNumberFormat="1" applyFont="1" applyBorder="1" applyAlignment="1">
      <alignment horizontal="right" vertical="center"/>
    </xf>
    <xf numFmtId="183" fontId="26" fillId="0" borderId="25" xfId="0" applyNumberFormat="1" applyFont="1" applyBorder="1" applyAlignment="1">
      <alignment horizontal="center" vertical="center"/>
    </xf>
    <xf numFmtId="0" fontId="69" fillId="6" borderId="1" xfId="0" applyFont="1" applyFill="1" applyBorder="1" applyAlignment="1">
      <alignment horizontal="center" vertical="center" wrapText="1"/>
    </xf>
    <xf numFmtId="0" fontId="69" fillId="6" borderId="3" xfId="0" applyFont="1" applyFill="1" applyBorder="1" applyAlignment="1">
      <alignment horizontal="center" vertical="center" wrapText="1"/>
    </xf>
    <xf numFmtId="0" fontId="69" fillId="6" borderId="4"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9" fillId="6" borderId="5" xfId="0" applyFont="1" applyFill="1" applyBorder="1" applyAlignment="1">
      <alignment horizontal="center" vertical="center" wrapText="1"/>
    </xf>
    <xf numFmtId="0" fontId="69" fillId="6" borderId="46"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0" fillId="0" borderId="0" xfId="0" applyAlignment="1">
      <alignment vertical="center" wrapText="1"/>
    </xf>
    <xf numFmtId="183" fontId="26" fillId="0" borderId="19" xfId="0" applyNumberFormat="1" applyFont="1" applyBorder="1" applyAlignment="1">
      <alignment horizontal="right" vertical="center"/>
    </xf>
    <xf numFmtId="0" fontId="8" fillId="0" borderId="19" xfId="0" applyFont="1" applyBorder="1" applyAlignment="1">
      <alignment horizontal="right" vertical="center"/>
    </xf>
    <xf numFmtId="3" fontId="8" fillId="0" borderId="35" xfId="0" applyNumberFormat="1" applyFont="1" applyBorder="1" applyAlignment="1">
      <alignment horizontal="right" vertical="center" wrapText="1"/>
    </xf>
    <xf numFmtId="0" fontId="8" fillId="0" borderId="21" xfId="0" applyFont="1" applyBorder="1" applyAlignment="1">
      <alignment horizontal="right" vertical="center"/>
    </xf>
    <xf numFmtId="0" fontId="8" fillId="0" borderId="31" xfId="0" applyFont="1" applyBorder="1" applyAlignment="1">
      <alignment horizontal="right" vertical="center" wrapText="1"/>
    </xf>
    <xf numFmtId="3" fontId="8" fillId="0" borderId="31" xfId="0" applyNumberFormat="1" applyFont="1" applyBorder="1" applyAlignment="1">
      <alignment horizontal="right" vertical="center" wrapText="1"/>
    </xf>
    <xf numFmtId="3" fontId="8" fillId="0" borderId="4" xfId="0" applyNumberFormat="1" applyFont="1" applyBorder="1" applyAlignment="1">
      <alignment horizontal="right" vertical="center" wrapText="1"/>
    </xf>
    <xf numFmtId="0" fontId="8" fillId="5" borderId="34" xfId="0" applyFont="1" applyFill="1" applyBorder="1" applyAlignment="1">
      <alignment horizontal="center" vertical="center" wrapText="1"/>
    </xf>
    <xf numFmtId="0" fontId="8" fillId="5" borderId="26" xfId="0" applyFont="1" applyFill="1" applyBorder="1" applyAlignment="1">
      <alignment horizontal="center" vertical="center" wrapText="1"/>
    </xf>
    <xf numFmtId="183" fontId="26" fillId="0" borderId="13" xfId="0" applyNumberFormat="1" applyFont="1" applyBorder="1" applyAlignment="1">
      <alignment horizontal="right" vertical="center"/>
    </xf>
    <xf numFmtId="0" fontId="27" fillId="4" borderId="1" xfId="0" applyFont="1" applyFill="1" applyBorder="1" applyAlignment="1">
      <alignment vertical="center" wrapText="1"/>
    </xf>
    <xf numFmtId="183" fontId="26" fillId="0" borderId="7" xfId="0" applyNumberFormat="1" applyFont="1" applyBorder="1">
      <alignment vertical="center"/>
    </xf>
    <xf numFmtId="0" fontId="68" fillId="4" borderId="1" xfId="0" applyFont="1" applyFill="1" applyBorder="1" applyAlignment="1">
      <alignment vertical="center" wrapText="1"/>
    </xf>
    <xf numFmtId="0" fontId="27" fillId="4" borderId="13" xfId="0" applyFont="1" applyFill="1" applyBorder="1" applyAlignment="1">
      <alignment vertical="center" wrapText="1"/>
    </xf>
    <xf numFmtId="0" fontId="8" fillId="8" borderId="12" xfId="0" applyFont="1" applyFill="1" applyBorder="1" applyAlignment="1">
      <alignment vertical="center" wrapText="1"/>
    </xf>
    <xf numFmtId="0" fontId="7" fillId="0" borderId="7" xfId="0" applyFont="1" applyBorder="1" applyAlignment="1">
      <alignment vertical="center" wrapText="1"/>
    </xf>
    <xf numFmtId="182" fontId="6" fillId="0" borderId="7" xfId="0" applyNumberFormat="1" applyFont="1" applyBorder="1">
      <alignment vertical="center"/>
    </xf>
    <xf numFmtId="182" fontId="23" fillId="0" borderId="0" xfId="0" applyNumberFormat="1" applyFont="1">
      <alignment vertical="center"/>
    </xf>
    <xf numFmtId="183" fontId="6" fillId="0" borderId="7" xfId="0" applyNumberFormat="1" applyFont="1" applyBorder="1">
      <alignment vertical="center"/>
    </xf>
    <xf numFmtId="183" fontId="23" fillId="0" borderId="0" xfId="0" applyNumberFormat="1" applyFont="1">
      <alignment vertical="center"/>
    </xf>
    <xf numFmtId="182" fontId="6" fillId="0" borderId="0" xfId="0" applyNumberFormat="1" applyFont="1">
      <alignment vertical="center"/>
    </xf>
    <xf numFmtId="0" fontId="6" fillId="8" borderId="0" xfId="0" applyFont="1" applyFill="1" applyAlignment="1">
      <alignment vertical="center" wrapText="1"/>
    </xf>
    <xf numFmtId="0" fontId="6" fillId="8" borderId="0" xfId="0" applyFont="1" applyFill="1">
      <alignment vertical="center"/>
    </xf>
    <xf numFmtId="0" fontId="23" fillId="8" borderId="0" xfId="0" applyFont="1" applyFill="1">
      <alignment vertical="center"/>
    </xf>
    <xf numFmtId="0" fontId="23" fillId="8" borderId="22" xfId="0" applyFont="1" applyFill="1" applyBorder="1">
      <alignment vertical="center"/>
    </xf>
    <xf numFmtId="0" fontId="6" fillId="8" borderId="23" xfId="0" applyFont="1" applyFill="1" applyBorder="1" applyAlignment="1">
      <alignment vertical="center" wrapText="1"/>
    </xf>
    <xf numFmtId="0" fontId="6" fillId="8" borderId="23" xfId="0" applyFont="1" applyFill="1" applyBorder="1">
      <alignment vertical="center"/>
    </xf>
    <xf numFmtId="0" fontId="23" fillId="8" borderId="23" xfId="0" applyFont="1" applyFill="1" applyBorder="1">
      <alignment vertical="center"/>
    </xf>
    <xf numFmtId="0" fontId="23" fillId="8" borderId="12" xfId="0" applyFont="1" applyFill="1" applyBorder="1">
      <alignment vertical="center"/>
    </xf>
    <xf numFmtId="0" fontId="6" fillId="8" borderId="16" xfId="0" applyFont="1" applyFill="1" applyBorder="1" applyAlignment="1">
      <alignment vertical="center" wrapText="1"/>
    </xf>
    <xf numFmtId="0" fontId="6" fillId="8" borderId="16" xfId="0" applyFont="1" applyFill="1" applyBorder="1">
      <alignment vertical="center"/>
    </xf>
    <xf numFmtId="0" fontId="23" fillId="8" borderId="16" xfId="0" applyFont="1" applyFill="1" applyBorder="1">
      <alignment vertical="center"/>
    </xf>
    <xf numFmtId="0" fontId="23" fillId="8" borderId="6" xfId="0" applyFont="1" applyFill="1" applyBorder="1">
      <alignment vertical="center"/>
    </xf>
    <xf numFmtId="0" fontId="8" fillId="8" borderId="0" xfId="0" applyFont="1" applyFill="1" applyAlignment="1">
      <alignment vertical="center" wrapText="1"/>
    </xf>
    <xf numFmtId="0" fontId="8" fillId="8" borderId="23" xfId="0" applyFont="1" applyFill="1" applyBorder="1" applyAlignment="1">
      <alignment vertical="center" wrapText="1"/>
    </xf>
    <xf numFmtId="0" fontId="8" fillId="8" borderId="16" xfId="0" applyFont="1" applyFill="1" applyBorder="1" applyAlignment="1">
      <alignment vertical="center" wrapText="1"/>
    </xf>
    <xf numFmtId="0" fontId="8" fillId="8" borderId="16" xfId="0" applyFont="1" applyFill="1" applyBorder="1">
      <alignment vertical="center"/>
    </xf>
    <xf numFmtId="0" fontId="31" fillId="8" borderId="16" xfId="0" applyFont="1" applyFill="1" applyBorder="1">
      <alignment vertical="center"/>
    </xf>
    <xf numFmtId="0" fontId="31" fillId="8" borderId="6" xfId="0" applyFont="1" applyFill="1" applyBorder="1">
      <alignment vertical="center"/>
    </xf>
    <xf numFmtId="0" fontId="31" fillId="8" borderId="0" xfId="0" applyFont="1" applyFill="1">
      <alignment vertical="center"/>
    </xf>
    <xf numFmtId="0" fontId="31" fillId="8" borderId="22" xfId="0" applyFont="1" applyFill="1" applyBorder="1">
      <alignment vertical="center"/>
    </xf>
    <xf numFmtId="0" fontId="8" fillId="8" borderId="23" xfId="0" applyFont="1" applyFill="1" applyBorder="1">
      <alignment vertical="center"/>
    </xf>
    <xf numFmtId="0" fontId="31" fillId="8" borderId="23" xfId="0" applyFont="1" applyFill="1" applyBorder="1">
      <alignment vertical="center"/>
    </xf>
    <xf numFmtId="0" fontId="31" fillId="8" borderId="12" xfId="0" applyFont="1" applyFill="1" applyBorder="1">
      <alignment vertical="center"/>
    </xf>
    <xf numFmtId="0" fontId="23" fillId="8" borderId="7" xfId="0" applyFont="1" applyFill="1" applyBorder="1">
      <alignment vertical="center"/>
    </xf>
    <xf numFmtId="183" fontId="23" fillId="8" borderId="7" xfId="0" applyNumberFormat="1" applyFont="1" applyFill="1" applyBorder="1">
      <alignment vertical="center"/>
    </xf>
    <xf numFmtId="183" fontId="23" fillId="8" borderId="0" xfId="0" applyNumberFormat="1" applyFont="1" applyFill="1">
      <alignment vertical="center"/>
    </xf>
    <xf numFmtId="187" fontId="23" fillId="8" borderId="0" xfId="0" applyNumberFormat="1" applyFont="1" applyFill="1">
      <alignment vertical="center"/>
    </xf>
    <xf numFmtId="0" fontId="23" fillId="0" borderId="0" xfId="0" applyFont="1" applyAlignment="1">
      <alignment vertical="top"/>
    </xf>
    <xf numFmtId="182" fontId="10" fillId="3" borderId="3" xfId="0" applyNumberFormat="1" applyFont="1" applyFill="1" applyBorder="1" applyAlignment="1">
      <alignment horizontal="right" vertical="center"/>
    </xf>
    <xf numFmtId="0" fontId="8" fillId="5" borderId="8" xfId="0" applyFont="1" applyFill="1" applyBorder="1" applyAlignment="1">
      <alignment horizontal="center" vertical="top" wrapText="1"/>
    </xf>
    <xf numFmtId="0" fontId="8" fillId="5" borderId="21" xfId="0" applyFont="1" applyFill="1" applyBorder="1" applyAlignment="1">
      <alignment horizontal="center" vertical="top" wrapText="1"/>
    </xf>
    <xf numFmtId="0" fontId="8" fillId="5" borderId="9" xfId="0" applyFont="1" applyFill="1" applyBorder="1" applyAlignment="1">
      <alignment horizontal="center" vertical="top" wrapText="1"/>
    </xf>
    <xf numFmtId="55" fontId="8" fillId="8" borderId="5" xfId="0" applyNumberFormat="1" applyFont="1" applyFill="1" applyBorder="1" applyAlignment="1">
      <alignment horizontal="left" vertical="center" wrapText="1"/>
    </xf>
    <xf numFmtId="55" fontId="8" fillId="8" borderId="7" xfId="0" applyNumberFormat="1" applyFont="1" applyFill="1" applyBorder="1" applyAlignment="1">
      <alignment horizontal="left" vertical="center" wrapText="1"/>
    </xf>
    <xf numFmtId="55" fontId="8" fillId="8" borderId="10" xfId="0" applyNumberFormat="1" applyFont="1" applyFill="1" applyBorder="1" applyAlignment="1">
      <alignment horizontal="left" vertical="center" wrapText="1"/>
    </xf>
    <xf numFmtId="55" fontId="8" fillId="8" borderId="7" xfId="0" applyNumberFormat="1" applyFont="1" applyFill="1" applyBorder="1" applyAlignment="1">
      <alignment horizontal="left" vertical="top" wrapText="1"/>
    </xf>
    <xf numFmtId="55" fontId="8" fillId="8" borderId="10" xfId="0" applyNumberFormat="1" applyFont="1" applyFill="1" applyBorder="1" applyAlignment="1">
      <alignment horizontal="left" vertical="top" wrapText="1"/>
    </xf>
    <xf numFmtId="55" fontId="8" fillId="8" borderId="7" xfId="0" applyNumberFormat="1" applyFont="1" applyFill="1" applyBorder="1" applyAlignment="1">
      <alignment horizontal="left" vertical="center"/>
    </xf>
    <xf numFmtId="55" fontId="8" fillId="8" borderId="5" xfId="0" applyNumberFormat="1" applyFont="1" applyFill="1" applyBorder="1" applyAlignment="1">
      <alignment horizontal="left" vertical="top" wrapText="1"/>
    </xf>
    <xf numFmtId="0" fontId="33" fillId="5" borderId="3" xfId="0" applyFont="1" applyFill="1" applyBorder="1" applyAlignment="1">
      <alignment horizontal="center" vertical="center" wrapText="1"/>
    </xf>
    <xf numFmtId="0" fontId="33" fillId="0" borderId="0" xfId="0" applyFont="1" applyAlignment="1">
      <alignment horizontal="center" vertical="center" wrapText="1"/>
    </xf>
    <xf numFmtId="0" fontId="26" fillId="5" borderId="1" xfId="0" applyFont="1" applyFill="1" applyBorder="1" applyAlignment="1">
      <alignment vertical="center" wrapText="1"/>
    </xf>
    <xf numFmtId="0" fontId="26" fillId="5" borderId="20" xfId="0" applyFont="1" applyFill="1" applyBorder="1" applyAlignment="1">
      <alignment vertical="center" wrapText="1"/>
    </xf>
    <xf numFmtId="0" fontId="26" fillId="5" borderId="14" xfId="0" applyFont="1" applyFill="1" applyBorder="1" applyAlignment="1">
      <alignment vertical="center" wrapText="1"/>
    </xf>
    <xf numFmtId="3" fontId="8" fillId="0" borderId="19" xfId="0" applyNumberFormat="1" applyFont="1" applyBorder="1" applyAlignment="1">
      <alignment horizontal="right" vertical="center"/>
    </xf>
    <xf numFmtId="3" fontId="8" fillId="0" borderId="21" xfId="0" applyNumberFormat="1" applyFont="1" applyBorder="1" applyAlignment="1">
      <alignment horizontal="right" vertical="center"/>
    </xf>
    <xf numFmtId="3" fontId="8" fillId="0" borderId="3" xfId="0" applyNumberFormat="1" applyFont="1" applyBorder="1" applyAlignment="1">
      <alignment horizontal="right" vertical="center"/>
    </xf>
    <xf numFmtId="0" fontId="50" fillId="0" borderId="0" xfId="0" applyFont="1" applyAlignment="1">
      <alignment vertical="center" wrapText="1"/>
    </xf>
    <xf numFmtId="0" fontId="8" fillId="3" borderId="0" xfId="0" applyFont="1" applyFill="1" applyAlignment="1">
      <alignment vertical="center" wrapText="1"/>
    </xf>
    <xf numFmtId="0" fontId="70" fillId="0" borderId="0" xfId="1" applyFont="1">
      <alignment vertical="center"/>
    </xf>
    <xf numFmtId="182" fontId="8" fillId="3" borderId="0" xfId="0" applyNumberFormat="1" applyFont="1" applyFill="1" applyAlignment="1">
      <alignment horizontal="right" vertical="top"/>
    </xf>
    <xf numFmtId="0" fontId="8" fillId="8" borderId="0" xfId="0" applyFont="1" applyFill="1" applyAlignment="1">
      <alignment horizontal="center" vertical="center" wrapText="1"/>
    </xf>
    <xf numFmtId="0" fontId="7" fillId="0" borderId="0" xfId="0" applyFont="1" applyAlignment="1">
      <alignment horizontal="center" vertical="center" wrapText="1"/>
    </xf>
    <xf numFmtId="0" fontId="23" fillId="0" borderId="0" xfId="0" applyFont="1" applyAlignment="1">
      <alignment horizontal="center" vertical="center"/>
    </xf>
    <xf numFmtId="0" fontId="26" fillId="0" borderId="14"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2" xfId="0" applyFont="1" applyBorder="1" applyAlignment="1">
      <alignment horizontal="center" vertical="center" wrapText="1"/>
    </xf>
    <xf numFmtId="0" fontId="26" fillId="5" borderId="13" xfId="0" applyFont="1" applyFill="1" applyBorder="1" applyAlignment="1">
      <alignment horizontal="center" vertical="center" wrapText="1"/>
    </xf>
    <xf numFmtId="0" fontId="26" fillId="5" borderId="17"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5" borderId="1"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23" xfId="0" applyFont="1" applyFill="1" applyBorder="1" applyAlignment="1">
      <alignment horizontal="center" vertical="center" wrapText="1"/>
    </xf>
    <xf numFmtId="0" fontId="26" fillId="5" borderId="6"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0" borderId="0" xfId="0" applyFont="1" applyAlignment="1">
      <alignment vertical="center" wrapText="1"/>
    </xf>
    <xf numFmtId="0" fontId="0" fillId="0" borderId="0" xfId="0" applyAlignment="1">
      <alignment vertical="center" wrapText="1"/>
    </xf>
    <xf numFmtId="0" fontId="26" fillId="5" borderId="14" xfId="0" applyFont="1" applyFill="1" applyBorder="1" applyAlignment="1">
      <alignment horizontal="center" vertical="center" wrapText="1"/>
    </xf>
    <xf numFmtId="0" fontId="0" fillId="0" borderId="15" xfId="0" applyBorder="1" applyAlignment="1">
      <alignment horizontal="center" vertical="center" wrapText="1"/>
    </xf>
    <xf numFmtId="0" fontId="26" fillId="5" borderId="26" xfId="0" applyFont="1" applyFill="1" applyBorder="1" applyAlignment="1">
      <alignment horizontal="center" vertical="center" wrapText="1"/>
    </xf>
    <xf numFmtId="0" fontId="0" fillId="0" borderId="31" xfId="0" applyBorder="1" applyAlignment="1">
      <alignment horizontal="center" vertical="center" wrapText="1"/>
    </xf>
    <xf numFmtId="0" fontId="26" fillId="5" borderId="20" xfId="0" applyFont="1" applyFill="1"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26" fillId="5" borderId="32" xfId="0" applyFont="1" applyFill="1" applyBorder="1" applyAlignment="1">
      <alignment horizontal="center" vertical="center" wrapText="1"/>
    </xf>
    <xf numFmtId="0" fontId="0" fillId="0" borderId="33" xfId="0" applyBorder="1" applyAlignment="1">
      <alignment horizontal="center" vertical="center" wrapText="1"/>
    </xf>
    <xf numFmtId="0" fontId="26" fillId="5" borderId="10" xfId="0" applyFont="1" applyFill="1" applyBorder="1" applyAlignment="1">
      <alignment horizontal="center" vertical="center" wrapText="1"/>
    </xf>
    <xf numFmtId="0" fontId="0" fillId="0" borderId="12" xfId="0" applyBorder="1" applyAlignment="1">
      <alignment horizontal="center" vertical="center" wrapText="1"/>
    </xf>
    <xf numFmtId="0" fontId="27" fillId="4" borderId="1" xfId="0" applyFont="1" applyFill="1" applyBorder="1" applyAlignment="1">
      <alignment horizontal="left" vertical="center" wrapText="1" indent="1"/>
    </xf>
    <xf numFmtId="0" fontId="0" fillId="0" borderId="4" xfId="0" applyBorder="1" applyAlignment="1">
      <alignment horizontal="left" vertical="center" wrapText="1" indent="1"/>
    </xf>
    <xf numFmtId="0" fontId="26" fillId="5" borderId="1" xfId="0" applyFont="1" applyFill="1" applyBorder="1" applyAlignment="1">
      <alignment horizontal="left" vertical="center" wrapText="1" indent="1"/>
    </xf>
    <xf numFmtId="0" fontId="26" fillId="5" borderId="53" xfId="0" applyFont="1" applyFill="1" applyBorder="1" applyAlignment="1">
      <alignment horizontal="center" vertical="center" wrapText="1"/>
    </xf>
    <xf numFmtId="0" fontId="0" fillId="0" borderId="54" xfId="0" applyBorder="1" applyAlignment="1">
      <alignment horizontal="center" vertical="center" wrapText="1"/>
    </xf>
    <xf numFmtId="0" fontId="26" fillId="5" borderId="31"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26" fillId="5" borderId="34"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26" fillId="5" borderId="27" xfId="0" applyFont="1" applyFill="1" applyBorder="1" applyAlignment="1">
      <alignment horizontal="center" vertical="center" wrapText="1"/>
    </xf>
    <xf numFmtId="0" fontId="26" fillId="5" borderId="28" xfId="0" applyFont="1" applyFill="1" applyBorder="1" applyAlignment="1">
      <alignment horizontal="center" vertical="center" wrapText="1"/>
    </xf>
    <xf numFmtId="0" fontId="50" fillId="5" borderId="28" xfId="0" applyFont="1" applyFill="1" applyBorder="1" applyAlignment="1">
      <alignment horizontal="center" vertical="center" wrapText="1"/>
    </xf>
    <xf numFmtId="0" fontId="50" fillId="5" borderId="26" xfId="0" applyFont="1" applyFill="1" applyBorder="1" applyAlignment="1">
      <alignment horizontal="center" vertical="center" wrapText="1"/>
    </xf>
    <xf numFmtId="0" fontId="26" fillId="5" borderId="29"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63"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60" xfId="0" applyFont="1" applyFill="1" applyBorder="1" applyAlignment="1">
      <alignment horizontal="center" vertical="center" wrapText="1"/>
    </xf>
    <xf numFmtId="0" fontId="26" fillId="5" borderId="62" xfId="0" applyFont="1" applyFill="1" applyBorder="1" applyAlignment="1">
      <alignment horizontal="center" vertical="center" wrapText="1"/>
    </xf>
    <xf numFmtId="0" fontId="26" fillId="5" borderId="61" xfId="0" applyFont="1" applyFill="1" applyBorder="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wrapText="1"/>
    </xf>
    <xf numFmtId="0" fontId="0" fillId="0" borderId="0" xfId="0" applyAlignment="1">
      <alignment horizontal="center" vertical="center"/>
    </xf>
    <xf numFmtId="0" fontId="69" fillId="6" borderId="1" xfId="0" applyFont="1" applyFill="1" applyBorder="1" applyAlignment="1">
      <alignment horizontal="center" vertical="center" wrapText="1"/>
    </xf>
    <xf numFmtId="0" fontId="69" fillId="6" borderId="4" xfId="0" applyFont="1" applyFill="1" applyBorder="1" applyAlignment="1">
      <alignment horizontal="center" vertical="center" wrapText="1"/>
    </xf>
    <xf numFmtId="0" fontId="63" fillId="4" borderId="5" xfId="0" applyFont="1" applyFill="1" applyBorder="1" applyAlignment="1">
      <alignment horizontal="center" vertical="center" wrapText="1"/>
    </xf>
    <xf numFmtId="0" fontId="63" fillId="4" borderId="6" xfId="0" applyFont="1" applyFill="1" applyBorder="1" applyAlignment="1">
      <alignment horizontal="center" vertical="center" wrapText="1"/>
    </xf>
    <xf numFmtId="0" fontId="24" fillId="0" borderId="3" xfId="0" applyFont="1" applyBorder="1" applyAlignment="1">
      <alignment horizontal="center" vertical="center"/>
    </xf>
    <xf numFmtId="0" fontId="26" fillId="3" borderId="56" xfId="0" applyFont="1" applyFill="1" applyBorder="1" applyAlignment="1">
      <alignment horizontal="center" vertical="center" wrapText="1"/>
    </xf>
    <xf numFmtId="0" fontId="26" fillId="3" borderId="57" xfId="0" applyFont="1" applyFill="1" applyBorder="1" applyAlignment="1">
      <alignment horizontal="center" vertical="center" wrapText="1"/>
    </xf>
    <xf numFmtId="0" fontId="26" fillId="3" borderId="47" xfId="0" applyFont="1" applyFill="1" applyBorder="1" applyAlignment="1">
      <alignment horizontal="center" vertical="center" wrapText="1"/>
    </xf>
    <xf numFmtId="0" fontId="26" fillId="3" borderId="48"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6" fillId="3" borderId="49" xfId="0" applyFont="1" applyFill="1" applyBorder="1" applyAlignment="1">
      <alignment horizontal="center" vertical="center" wrapText="1"/>
    </xf>
    <xf numFmtId="0" fontId="26" fillId="3" borderId="50" xfId="0" applyFont="1" applyFill="1" applyBorder="1" applyAlignment="1">
      <alignment horizontal="center" vertical="center" wrapText="1"/>
    </xf>
    <xf numFmtId="0" fontId="26" fillId="3" borderId="51" xfId="0" applyFont="1" applyFill="1" applyBorder="1" applyAlignment="1">
      <alignment horizontal="center" vertical="center" wrapText="1"/>
    </xf>
    <xf numFmtId="0" fontId="26" fillId="3" borderId="52"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0" xfId="0" applyFont="1" applyFill="1" applyAlignment="1">
      <alignment horizontal="center" vertical="center" wrapText="1"/>
    </xf>
    <xf numFmtId="0" fontId="8" fillId="9" borderId="23" xfId="0" applyFont="1" applyFill="1" applyBorder="1" applyAlignment="1">
      <alignment horizontal="center" vertical="center" wrapText="1"/>
    </xf>
    <xf numFmtId="0" fontId="8" fillId="9" borderId="64"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0" borderId="0" xfId="0" applyFont="1" applyAlignment="1">
      <alignment horizontal="left" vertical="center"/>
    </xf>
    <xf numFmtId="0" fontId="50" fillId="0" borderId="0" xfId="0" applyFont="1" applyAlignment="1">
      <alignment horizontal="left" vertical="center" wrapText="1"/>
    </xf>
    <xf numFmtId="0" fontId="26" fillId="0" borderId="16" xfId="0" applyFont="1" applyBorder="1" applyAlignment="1">
      <alignment horizontal="left" vertical="center"/>
    </xf>
    <xf numFmtId="0" fontId="27" fillId="4" borderId="3" xfId="0" applyFont="1" applyFill="1" applyBorder="1" applyAlignment="1">
      <alignment horizontal="center" vertical="center" wrapText="1"/>
    </xf>
    <xf numFmtId="0" fontId="50" fillId="0" borderId="0" xfId="0" applyFont="1" applyAlignment="1">
      <alignment vertical="center" wrapText="1"/>
    </xf>
    <xf numFmtId="0" fontId="26" fillId="5" borderId="5"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2" xfId="0" applyBorder="1" applyAlignment="1">
      <alignment horizontal="center" vertical="center" wrapText="1"/>
    </xf>
    <xf numFmtId="0" fontId="45" fillId="6" borderId="3" xfId="0" applyFont="1" applyFill="1" applyBorder="1" applyAlignment="1">
      <alignment horizontal="center" vertical="center" wrapText="1"/>
    </xf>
    <xf numFmtId="0" fontId="0" fillId="0" borderId="3" xfId="0" applyBorder="1">
      <alignment vertical="center"/>
    </xf>
    <xf numFmtId="0" fontId="26" fillId="7"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0" fillId="0" borderId="8" xfId="0" applyBorder="1">
      <alignment vertical="center"/>
    </xf>
    <xf numFmtId="0" fontId="6" fillId="0" borderId="21" xfId="0" applyFont="1" applyBorder="1" applyAlignment="1">
      <alignment horizontal="center" vertical="center" wrapText="1"/>
    </xf>
    <xf numFmtId="0" fontId="0" fillId="0" borderId="21" xfId="0" applyBorder="1">
      <alignment vertical="center"/>
    </xf>
    <xf numFmtId="0" fontId="25" fillId="0" borderId="21" xfId="0" applyFont="1" applyBorder="1" applyAlignment="1">
      <alignment horizontal="center" vertical="center" wrapText="1"/>
    </xf>
    <xf numFmtId="0" fontId="25" fillId="0" borderId="9" xfId="0" applyFont="1" applyBorder="1" applyAlignment="1">
      <alignment horizontal="center" vertical="center" wrapText="1"/>
    </xf>
    <xf numFmtId="0" fontId="0" fillId="0" borderId="9" xfId="0" applyBorder="1">
      <alignment vertical="center"/>
    </xf>
    <xf numFmtId="0" fontId="6" fillId="5" borderId="1" xfId="0" applyFont="1" applyFill="1" applyBorder="1" applyAlignment="1">
      <alignment horizontal="center" vertical="center"/>
    </xf>
    <xf numFmtId="0" fontId="0" fillId="0" borderId="2" xfId="0" applyBorder="1" applyAlignment="1">
      <alignment horizontal="center" vertical="center"/>
    </xf>
    <xf numFmtId="0" fontId="7" fillId="4" borderId="1" xfId="0"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0" fillId="0" borderId="4" xfId="0" applyBorder="1" applyAlignment="1">
      <alignment horizontal="center" vertical="center"/>
    </xf>
    <xf numFmtId="0" fontId="6" fillId="0" borderId="0" xfId="0" applyFont="1" applyAlignment="1">
      <alignment vertical="center" wrapText="1"/>
    </xf>
    <xf numFmtId="0" fontId="7" fillId="4" borderId="3" xfId="0" applyFont="1" applyFill="1" applyBorder="1" applyAlignment="1">
      <alignment horizontal="center" vertical="center" wrapText="1"/>
    </xf>
    <xf numFmtId="0" fontId="26" fillId="0" borderId="28" xfId="0" applyFont="1" applyBorder="1" applyAlignment="1">
      <alignment vertical="center" wrapText="1"/>
    </xf>
    <xf numFmtId="0" fontId="26" fillId="0" borderId="42" xfId="0" applyFont="1" applyBorder="1" applyAlignment="1">
      <alignment vertical="center" wrapText="1"/>
    </xf>
    <xf numFmtId="0" fontId="6" fillId="0" borderId="0" xfId="0" applyFont="1" applyAlignment="1">
      <alignment horizontal="right" vertical="center"/>
    </xf>
    <xf numFmtId="0" fontId="6" fillId="0" borderId="0" xfId="0" applyFont="1">
      <alignment vertical="center"/>
    </xf>
    <xf numFmtId="0" fontId="26" fillId="7" borderId="2" xfId="0" applyFont="1" applyFill="1" applyBorder="1" applyAlignment="1">
      <alignment horizontal="left" vertical="center"/>
    </xf>
    <xf numFmtId="0" fontId="26" fillId="7" borderId="37" xfId="0" applyFont="1" applyFill="1" applyBorder="1" applyAlignment="1">
      <alignment horizontal="left" vertical="center"/>
    </xf>
    <xf numFmtId="0" fontId="26" fillId="7" borderId="2" xfId="0" applyFont="1" applyFill="1" applyBorder="1" applyAlignment="1">
      <alignment horizontal="left" vertical="center" wrapText="1"/>
    </xf>
    <xf numFmtId="0" fontId="26" fillId="7" borderId="37" xfId="0" applyFont="1" applyFill="1" applyBorder="1" applyAlignment="1">
      <alignment horizontal="left" vertical="center" wrapText="1"/>
    </xf>
    <xf numFmtId="0" fontId="26" fillId="0" borderId="28" xfId="0" applyFont="1" applyBorder="1">
      <alignment vertical="center"/>
    </xf>
    <xf numFmtId="0" fontId="26" fillId="0" borderId="42" xfId="0" applyFont="1" applyBorder="1">
      <alignment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13" fillId="0" borderId="0" xfId="0" applyFont="1" applyAlignment="1">
      <alignment horizontal="center" vertical="center" wrapText="1"/>
    </xf>
    <xf numFmtId="0" fontId="8"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6" fillId="0" borderId="31" xfId="0" applyFont="1" applyBorder="1" applyAlignment="1">
      <alignment horizontal="center" vertical="center"/>
    </xf>
    <xf numFmtId="0" fontId="26" fillId="7" borderId="28" xfId="0" applyFont="1" applyFill="1" applyBorder="1" applyAlignment="1">
      <alignment vertical="center" wrapText="1"/>
    </xf>
    <xf numFmtId="0" fontId="26" fillId="7" borderId="42" xfId="0" applyFont="1" applyFill="1" applyBorder="1" applyAlignment="1">
      <alignment vertical="center" wrapText="1"/>
    </xf>
    <xf numFmtId="0" fontId="26" fillId="0" borderId="29" xfId="0" applyFont="1" applyBorder="1" applyAlignment="1">
      <alignment vertical="center" wrapText="1"/>
    </xf>
    <xf numFmtId="0" fontId="26" fillId="0" borderId="43" xfId="0" applyFont="1" applyBorder="1" applyAlignment="1">
      <alignment vertical="center" wrapText="1"/>
    </xf>
    <xf numFmtId="0" fontId="26" fillId="0" borderId="30" xfId="0" applyFont="1" applyBorder="1" applyAlignment="1">
      <alignment vertical="center" wrapText="1"/>
    </xf>
    <xf numFmtId="0" fontId="26" fillId="0" borderId="44" xfId="0" applyFont="1" applyBorder="1" applyAlignment="1">
      <alignment vertical="center" wrapText="1"/>
    </xf>
    <xf numFmtId="0" fontId="6" fillId="5" borderId="2" xfId="0" applyFont="1" applyFill="1" applyBorder="1" applyAlignment="1">
      <alignment horizontal="center" vertical="center"/>
    </xf>
    <xf numFmtId="0" fontId="6" fillId="5" borderId="4" xfId="0" applyFont="1" applyFill="1" applyBorder="1" applyAlignment="1">
      <alignment horizontal="center" vertical="center"/>
    </xf>
    <xf numFmtId="0" fontId="8" fillId="0" borderId="25"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181" fontId="8" fillId="0" borderId="25" xfId="0" applyNumberFormat="1" applyFont="1" applyBorder="1" applyAlignment="1">
      <alignment horizontal="right" vertical="center"/>
    </xf>
    <xf numFmtId="181" fontId="6" fillId="0" borderId="17" xfId="0" applyNumberFormat="1" applyFont="1" applyBorder="1" applyAlignment="1">
      <alignment horizontal="right" vertical="center"/>
    </xf>
    <xf numFmtId="181" fontId="6" fillId="0" borderId="19" xfId="0" applyNumberFormat="1" applyFont="1" applyBorder="1" applyAlignment="1">
      <alignment horizontal="right" vertical="center"/>
    </xf>
    <xf numFmtId="0" fontId="8" fillId="0" borderId="31" xfId="0" applyFont="1" applyBorder="1" applyAlignment="1">
      <alignment horizontal="center" vertical="center"/>
    </xf>
    <xf numFmtId="0" fontId="8" fillId="3" borderId="20"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6" fillId="0" borderId="18" xfId="0" applyFont="1" applyBorder="1" applyAlignment="1">
      <alignment horizontal="center" vertical="center"/>
    </xf>
    <xf numFmtId="0" fontId="6" fillId="0" borderId="3" xfId="0" applyFont="1" applyBorder="1" applyAlignment="1">
      <alignment horizontal="center" vertical="center"/>
    </xf>
    <xf numFmtId="0" fontId="8" fillId="3" borderId="14"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6" fillId="0" borderId="15" xfId="0" applyFont="1" applyBorder="1" applyAlignment="1">
      <alignment horizontal="center" vertical="center"/>
    </xf>
    <xf numFmtId="0" fontId="8" fillId="0" borderId="3" xfId="0" applyFont="1" applyBorder="1" applyAlignment="1">
      <alignment horizontal="center" vertical="center" wrapText="1"/>
    </xf>
    <xf numFmtId="0" fontId="8" fillId="0" borderId="32" xfId="0" applyFont="1" applyBorder="1" applyAlignment="1">
      <alignment horizontal="center" vertical="center"/>
    </xf>
    <xf numFmtId="0" fontId="8" fillId="0" borderId="36" xfId="0" applyFont="1" applyBorder="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34" xfId="0" applyFont="1" applyBorder="1" applyAlignment="1">
      <alignment horizontal="center" vertical="center"/>
    </xf>
    <xf numFmtId="0" fontId="6" fillId="0" borderId="30" xfId="0" applyFont="1" applyBorder="1" applyAlignment="1">
      <alignment horizontal="center" vertical="center"/>
    </xf>
    <xf numFmtId="0" fontId="6" fillId="0" borderId="35" xfId="0" applyFont="1" applyBorder="1" applyAlignment="1">
      <alignment horizontal="center" vertical="center"/>
    </xf>
    <xf numFmtId="0" fontId="8" fillId="3" borderId="13"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8" xfId="0" applyFont="1" applyBorder="1" applyAlignment="1">
      <alignment horizontal="center" vertical="center" wrapText="1"/>
    </xf>
    <xf numFmtId="0" fontId="6" fillId="0" borderId="21" xfId="0" applyFont="1" applyBorder="1" applyAlignment="1">
      <alignment horizontal="center" vertical="center"/>
    </xf>
    <xf numFmtId="0" fontId="6" fillId="0" borderId="9" xfId="0" applyFont="1" applyBorder="1" applyAlignment="1">
      <alignment horizontal="center" vertical="center"/>
    </xf>
    <xf numFmtId="0" fontId="8" fillId="0" borderId="14" xfId="0" applyFont="1" applyBorder="1" applyAlignment="1">
      <alignment horizontal="center" vertical="center"/>
    </xf>
    <xf numFmtId="0" fontId="8" fillId="0" borderId="27" xfId="0" applyFont="1" applyBorder="1" applyAlignment="1">
      <alignment horizontal="center" vertical="center"/>
    </xf>
    <xf numFmtId="0" fontId="45" fillId="6" borderId="2" xfId="0" applyFont="1" applyFill="1" applyBorder="1" applyAlignment="1">
      <alignment horizontal="center" vertical="center" wrapText="1"/>
    </xf>
    <xf numFmtId="0" fontId="45" fillId="6" borderId="37" xfId="0" applyFont="1" applyFill="1" applyBorder="1" applyAlignment="1">
      <alignment horizontal="center" vertical="center" wrapText="1"/>
    </xf>
    <xf numFmtId="0" fontId="45" fillId="6" borderId="1" xfId="0" applyFont="1" applyFill="1" applyBorder="1" applyAlignment="1">
      <alignment horizontal="center" vertical="center" wrapText="1"/>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0" fillId="0" borderId="28" xfId="0" applyBorder="1" applyAlignment="1">
      <alignment horizontal="center"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4" xfId="0" applyFont="1" applyFill="1" applyBorder="1" applyAlignment="1">
      <alignment horizontal="center" vertical="center"/>
    </xf>
    <xf numFmtId="0" fontId="7" fillId="4" borderId="13"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4" xfId="0" applyFont="1" applyFill="1" applyBorder="1" applyAlignment="1">
      <alignment horizontal="center" vertical="center"/>
    </xf>
    <xf numFmtId="0" fontId="26" fillId="0" borderId="30" xfId="0" applyFont="1" applyBorder="1">
      <alignment vertical="center"/>
    </xf>
    <xf numFmtId="0" fontId="26" fillId="0" borderId="44" xfId="0" applyFont="1" applyBorder="1">
      <alignment vertical="center"/>
    </xf>
    <xf numFmtId="0" fontId="26" fillId="7" borderId="28" xfId="0" applyFont="1" applyFill="1" applyBorder="1">
      <alignment vertical="center"/>
    </xf>
    <xf numFmtId="0" fontId="26" fillId="7" borderId="42" xfId="0" applyFont="1" applyFill="1" applyBorder="1">
      <alignment vertical="center"/>
    </xf>
    <xf numFmtId="0" fontId="26" fillId="7" borderId="5" xfId="0" applyFont="1" applyFill="1" applyBorder="1" applyAlignment="1">
      <alignment horizontal="center" vertical="center" wrapText="1"/>
    </xf>
    <xf numFmtId="0" fontId="26" fillId="7" borderId="38"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39" xfId="0" applyFont="1" applyFill="1" applyBorder="1" applyAlignment="1">
      <alignment horizontal="center" vertical="center" wrapText="1"/>
    </xf>
    <xf numFmtId="0" fontId="26" fillId="7" borderId="40" xfId="0" applyFont="1" applyFill="1" applyBorder="1" applyAlignment="1">
      <alignment horizontal="center" vertical="center" wrapText="1"/>
    </xf>
    <xf numFmtId="0" fontId="26" fillId="7" borderId="41" xfId="0" applyFont="1" applyFill="1" applyBorder="1" applyAlignment="1">
      <alignment horizontal="center" vertical="center" wrapText="1"/>
    </xf>
    <xf numFmtId="0" fontId="26" fillId="0" borderId="27" xfId="0" applyFont="1" applyBorder="1">
      <alignment vertical="center"/>
    </xf>
    <xf numFmtId="0" fontId="26" fillId="0" borderId="45" xfId="0" applyFont="1" applyBorder="1">
      <alignment vertical="center"/>
    </xf>
    <xf numFmtId="0" fontId="26" fillId="0" borderId="27" xfId="0" applyFont="1" applyBorder="1" applyAlignment="1">
      <alignment vertical="center" wrapText="1"/>
    </xf>
    <xf numFmtId="0" fontId="26" fillId="0" borderId="45" xfId="0" applyFont="1" applyBorder="1" applyAlignment="1">
      <alignment vertical="center" wrapText="1"/>
    </xf>
    <xf numFmtId="0" fontId="26" fillId="0" borderId="29" xfId="0" applyFont="1" applyBorder="1">
      <alignment vertical="center"/>
    </xf>
    <xf numFmtId="0" fontId="26" fillId="0" borderId="43" xfId="0" applyFont="1" applyBorder="1">
      <alignment vertical="center"/>
    </xf>
    <xf numFmtId="0" fontId="8" fillId="0" borderId="0" xfId="0" applyFont="1" applyAlignment="1">
      <alignment vertical="center" wrapText="1"/>
    </xf>
    <xf numFmtId="0" fontId="8" fillId="3" borderId="0" xfId="0" applyFont="1" applyFill="1" applyAlignment="1">
      <alignment vertical="center" wrapText="1"/>
    </xf>
    <xf numFmtId="0" fontId="8" fillId="8" borderId="0" xfId="0" applyFont="1" applyFill="1" applyAlignment="1">
      <alignment vertical="center" wrapText="1"/>
    </xf>
    <xf numFmtId="0" fontId="7" fillId="4" borderId="4" xfId="0" applyFont="1" applyFill="1" applyBorder="1" applyAlignment="1">
      <alignment horizontal="center" vertical="center" wrapText="1"/>
    </xf>
    <xf numFmtId="182" fontId="8" fillId="8" borderId="13" xfId="0" applyNumberFormat="1" applyFont="1" applyFill="1" applyBorder="1" applyAlignment="1">
      <alignment horizontal="right" vertical="center"/>
    </xf>
    <xf numFmtId="182" fontId="8" fillId="8" borderId="17" xfId="0" applyNumberFormat="1" applyFont="1" applyFill="1" applyBorder="1" applyAlignment="1">
      <alignment horizontal="right" vertical="center"/>
    </xf>
    <xf numFmtId="182" fontId="8" fillId="8" borderId="11" xfId="0" applyNumberFormat="1" applyFont="1" applyFill="1" applyBorder="1" applyAlignment="1">
      <alignment horizontal="right" vertical="center"/>
    </xf>
    <xf numFmtId="49" fontId="8" fillId="8" borderId="13" xfId="0" applyNumberFormat="1" applyFont="1" applyFill="1" applyBorder="1" applyAlignment="1">
      <alignment horizontal="right" vertical="center" wrapText="1"/>
    </xf>
    <xf numFmtId="49" fontId="8" fillId="8" borderId="17" xfId="0" applyNumberFormat="1" applyFont="1" applyFill="1" applyBorder="1" applyAlignment="1">
      <alignment horizontal="right" vertical="center" wrapText="1"/>
    </xf>
    <xf numFmtId="49" fontId="8" fillId="8" borderId="11" xfId="0" applyNumberFormat="1" applyFont="1" applyFill="1" applyBorder="1" applyAlignment="1">
      <alignment horizontal="right" vertical="center" wrapText="1"/>
    </xf>
    <xf numFmtId="0" fontId="8" fillId="8" borderId="13"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13" xfId="0" applyFont="1" applyFill="1" applyBorder="1" applyAlignment="1">
      <alignment horizontal="right" vertical="center"/>
    </xf>
    <xf numFmtId="0" fontId="8" fillId="8" borderId="17" xfId="0" applyFont="1" applyFill="1" applyBorder="1" applyAlignment="1">
      <alignment horizontal="right" vertical="center"/>
    </xf>
    <xf numFmtId="0" fontId="8" fillId="8" borderId="11" xfId="0" applyFont="1" applyFill="1" applyBorder="1" applyAlignment="1">
      <alignment horizontal="right" vertical="center"/>
    </xf>
    <xf numFmtId="0" fontId="8" fillId="8" borderId="16" xfId="0" applyFont="1" applyFill="1" applyBorder="1" applyAlignment="1">
      <alignment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3" xfId="0" applyFont="1" applyFill="1" applyBorder="1" applyAlignment="1">
      <alignment horizontal="right" vertical="center" wrapText="1"/>
    </xf>
    <xf numFmtId="0" fontId="8" fillId="8" borderId="17" xfId="0" applyFont="1" applyFill="1" applyBorder="1" applyAlignment="1">
      <alignment horizontal="right" vertical="center" wrapText="1"/>
    </xf>
    <xf numFmtId="0" fontId="8" fillId="8" borderId="11" xfId="0" applyFont="1" applyFill="1" applyBorder="1" applyAlignment="1">
      <alignment horizontal="right" vertical="center" wrapText="1"/>
    </xf>
    <xf numFmtId="0" fontId="7" fillId="4" borderId="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23" fillId="8" borderId="13" xfId="0" applyFont="1" applyFill="1" applyBorder="1" applyAlignment="1">
      <alignment horizontal="right" vertical="center" wrapText="1"/>
    </xf>
    <xf numFmtId="0" fontId="23" fillId="8" borderId="17" xfId="0" applyFont="1" applyFill="1" applyBorder="1" applyAlignment="1">
      <alignment horizontal="right" vertical="center" wrapText="1"/>
    </xf>
    <xf numFmtId="0" fontId="23" fillId="8" borderId="11" xfId="0" applyFont="1" applyFill="1" applyBorder="1" applyAlignment="1">
      <alignment horizontal="right" vertical="center" wrapText="1"/>
    </xf>
    <xf numFmtId="182" fontId="6" fillId="8" borderId="13" xfId="0" applyNumberFormat="1" applyFont="1" applyFill="1" applyBorder="1" applyAlignment="1">
      <alignment horizontal="right" vertical="center"/>
    </xf>
    <xf numFmtId="182" fontId="6" fillId="8" borderId="17" xfId="0" applyNumberFormat="1" applyFont="1" applyFill="1" applyBorder="1" applyAlignment="1">
      <alignment horizontal="right" vertical="center"/>
    </xf>
    <xf numFmtId="182" fontId="6" fillId="8" borderId="11" xfId="0" applyNumberFormat="1" applyFont="1" applyFill="1" applyBorder="1" applyAlignment="1">
      <alignment horizontal="right" vertical="center"/>
    </xf>
    <xf numFmtId="9" fontId="8" fillId="8" borderId="13" xfId="0" applyNumberFormat="1" applyFont="1" applyFill="1" applyBorder="1" applyAlignment="1">
      <alignment horizontal="right" vertical="center" wrapText="1"/>
    </xf>
    <xf numFmtId="9" fontId="8" fillId="8" borderId="17" xfId="0" applyNumberFormat="1" applyFont="1" applyFill="1" applyBorder="1" applyAlignment="1">
      <alignment horizontal="right" vertical="center" wrapText="1"/>
    </xf>
    <xf numFmtId="9" fontId="8" fillId="8" borderId="11" xfId="0" applyNumberFormat="1" applyFont="1" applyFill="1" applyBorder="1" applyAlignment="1">
      <alignment horizontal="right" vertical="center" wrapText="1"/>
    </xf>
    <xf numFmtId="183" fontId="8" fillId="3" borderId="13" xfId="0" applyNumberFormat="1" applyFont="1" applyFill="1" applyBorder="1" applyAlignment="1">
      <alignment horizontal="right" vertical="center"/>
    </xf>
    <xf numFmtId="183" fontId="8" fillId="3" borderId="11" xfId="0" applyNumberFormat="1" applyFont="1" applyFill="1" applyBorder="1" applyAlignment="1">
      <alignment horizontal="right" vertical="center"/>
    </xf>
    <xf numFmtId="183" fontId="8" fillId="3" borderId="5" xfId="0" applyNumberFormat="1" applyFont="1" applyFill="1" applyBorder="1" applyAlignment="1">
      <alignment horizontal="center" vertical="center"/>
    </xf>
    <xf numFmtId="183" fontId="8" fillId="3" borderId="10" xfId="0" applyNumberFormat="1" applyFont="1" applyFill="1" applyBorder="1" applyAlignment="1">
      <alignment horizontal="center" vertical="center"/>
    </xf>
    <xf numFmtId="182" fontId="8" fillId="3" borderId="1" xfId="0" applyNumberFormat="1" applyFont="1" applyFill="1" applyBorder="1" applyAlignment="1">
      <alignment horizontal="right" vertical="center"/>
    </xf>
    <xf numFmtId="182" fontId="8" fillId="3" borderId="4" xfId="0" applyNumberFormat="1" applyFont="1" applyFill="1" applyBorder="1" applyAlignment="1">
      <alignment horizontal="right" vertical="center"/>
    </xf>
    <xf numFmtId="0" fontId="8" fillId="5" borderId="13"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182" fontId="8" fillId="3" borderId="1" xfId="0" applyNumberFormat="1" applyFont="1" applyFill="1" applyBorder="1" applyAlignment="1">
      <alignment horizontal="center" vertical="center"/>
    </xf>
    <xf numFmtId="182" fontId="8" fillId="3" borderId="4" xfId="0" applyNumberFormat="1" applyFont="1" applyFill="1" applyBorder="1" applyAlignment="1">
      <alignment horizontal="center" vertical="center"/>
    </xf>
    <xf numFmtId="0" fontId="6" fillId="0" borderId="3" xfId="0" applyFont="1" applyBorder="1">
      <alignment vertical="center"/>
    </xf>
    <xf numFmtId="0" fontId="7" fillId="4" borderId="1"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8" fillId="5" borderId="17" xfId="0" applyFont="1" applyFill="1" applyBorder="1" applyAlignment="1">
      <alignment horizontal="center" vertical="center" wrapText="1"/>
    </xf>
    <xf numFmtId="0" fontId="8" fillId="5" borderId="13" xfId="0" applyFont="1" applyFill="1" applyBorder="1" applyAlignment="1">
      <alignment horizontal="center" vertical="center"/>
    </xf>
    <xf numFmtId="0" fontId="8" fillId="5" borderId="17" xfId="0" applyFont="1" applyFill="1" applyBorder="1" applyAlignment="1">
      <alignment horizontal="center" vertical="center"/>
    </xf>
    <xf numFmtId="0" fontId="8" fillId="5" borderId="11"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23" fillId="0" borderId="3" xfId="0" applyFont="1" applyBorder="1" applyAlignment="1">
      <alignment horizontal="center" vertical="center" wrapText="1"/>
    </xf>
    <xf numFmtId="0" fontId="23" fillId="0" borderId="3" xfId="0" applyFont="1" applyBorder="1" applyAlignment="1">
      <alignment horizontal="center" vertical="center"/>
    </xf>
    <xf numFmtId="0" fontId="23" fillId="0" borderId="3" xfId="0" applyFont="1" applyBorder="1">
      <alignment vertical="center"/>
    </xf>
    <xf numFmtId="183" fontId="8" fillId="3" borderId="1" xfId="0" applyNumberFormat="1" applyFont="1" applyFill="1" applyBorder="1" applyAlignment="1">
      <alignment horizontal="right" vertical="top"/>
    </xf>
    <xf numFmtId="183" fontId="8" fillId="3" borderId="4" xfId="0" applyNumberFormat="1" applyFont="1" applyFill="1" applyBorder="1" applyAlignment="1">
      <alignment horizontal="right" vertical="top"/>
    </xf>
    <xf numFmtId="0" fontId="7" fillId="4"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7" fillId="4" borderId="17" xfId="0" applyFont="1" applyFill="1" applyBorder="1" applyAlignment="1">
      <alignment horizontal="center" vertical="center" wrapText="1"/>
    </xf>
    <xf numFmtId="187" fontId="8" fillId="3" borderId="1" xfId="0" applyNumberFormat="1" applyFont="1" applyFill="1" applyBorder="1" applyAlignment="1">
      <alignment horizontal="right" vertical="top"/>
    </xf>
    <xf numFmtId="187" fontId="8" fillId="3" borderId="4" xfId="0" applyNumberFormat="1" applyFont="1" applyFill="1" applyBorder="1" applyAlignment="1">
      <alignment horizontal="right" vertical="top"/>
    </xf>
    <xf numFmtId="0" fontId="8" fillId="8" borderId="22" xfId="0" applyFont="1" applyFill="1" applyBorder="1" applyAlignment="1">
      <alignment vertical="center" wrapText="1"/>
    </xf>
    <xf numFmtId="183" fontId="6" fillId="0" borderId="1" xfId="0" applyNumberFormat="1" applyFont="1" applyBorder="1" applyAlignment="1">
      <alignment horizontal="right" vertical="center"/>
    </xf>
    <xf numFmtId="183" fontId="6" fillId="0" borderId="4" xfId="0" applyNumberFormat="1" applyFont="1" applyBorder="1" applyAlignment="1">
      <alignment horizontal="right" vertical="center"/>
    </xf>
    <xf numFmtId="0" fontId="8" fillId="2" borderId="2" xfId="0" applyFont="1" applyFill="1" applyBorder="1" applyAlignment="1">
      <alignment horizontal="center" vertical="center" wrapText="1"/>
    </xf>
    <xf numFmtId="187" fontId="6" fillId="0" borderId="1" xfId="0" applyNumberFormat="1" applyFont="1" applyBorder="1" applyAlignment="1">
      <alignment horizontal="right" vertical="center"/>
    </xf>
    <xf numFmtId="187" fontId="6" fillId="0" borderId="4" xfId="0" applyNumberFormat="1" applyFont="1" applyBorder="1" applyAlignment="1">
      <alignment horizontal="right" vertical="center"/>
    </xf>
    <xf numFmtId="0" fontId="8" fillId="5" borderId="3" xfId="0" applyFont="1" applyFill="1" applyBorder="1" applyAlignment="1">
      <alignment horizontal="center" vertical="center" wrapText="1"/>
    </xf>
    <xf numFmtId="0" fontId="33" fillId="5" borderId="3" xfId="0" applyFont="1" applyFill="1" applyBorder="1" applyAlignment="1">
      <alignment horizontal="center" vertical="center" wrapText="1"/>
    </xf>
    <xf numFmtId="182" fontId="8" fillId="3" borderId="14" xfId="0" applyNumberFormat="1" applyFont="1" applyFill="1" applyBorder="1" applyAlignment="1">
      <alignment horizontal="right" vertical="center"/>
    </xf>
    <xf numFmtId="182" fontId="8" fillId="3" borderId="27" xfId="0" applyNumberFormat="1" applyFont="1" applyFill="1" applyBorder="1" applyAlignment="1">
      <alignment horizontal="right" vertical="center"/>
    </xf>
    <xf numFmtId="182" fontId="8" fillId="3" borderId="15" xfId="0" applyNumberFormat="1" applyFont="1" applyFill="1" applyBorder="1" applyAlignment="1">
      <alignment horizontal="right" vertical="center"/>
    </xf>
    <xf numFmtId="182" fontId="8" fillId="3" borderId="2" xfId="0" applyNumberFormat="1" applyFont="1" applyFill="1" applyBorder="1" applyAlignment="1">
      <alignment horizontal="right" vertical="center"/>
    </xf>
    <xf numFmtId="0" fontId="7" fillId="4" borderId="2" xfId="0" applyFont="1" applyFill="1" applyBorder="1" applyAlignment="1">
      <alignment horizontal="center" vertical="center" wrapText="1"/>
    </xf>
    <xf numFmtId="0" fontId="6" fillId="8" borderId="0" xfId="0" applyFont="1" applyFill="1" applyAlignment="1">
      <alignment vertical="center" wrapText="1"/>
    </xf>
    <xf numFmtId="0" fontId="6" fillId="8" borderId="22" xfId="0" applyFont="1" applyFill="1" applyBorder="1" applyAlignment="1">
      <alignment vertical="center" wrapText="1"/>
    </xf>
    <xf numFmtId="0" fontId="8" fillId="8" borderId="0" xfId="0" applyFont="1" applyFill="1">
      <alignment vertical="center"/>
    </xf>
    <xf numFmtId="0" fontId="8" fillId="8" borderId="22" xfId="0" applyFont="1" applyFill="1" applyBorder="1">
      <alignment vertical="center"/>
    </xf>
    <xf numFmtId="0" fontId="8" fillId="8" borderId="16" xfId="0" applyFont="1" applyFill="1" applyBorder="1">
      <alignment vertical="center"/>
    </xf>
    <xf numFmtId="0" fontId="8" fillId="8" borderId="6" xfId="0" applyFont="1" applyFill="1" applyBorder="1">
      <alignment vertical="center"/>
    </xf>
    <xf numFmtId="0" fontId="8" fillId="8" borderId="23" xfId="0" applyFont="1" applyFill="1" applyBorder="1" applyAlignment="1">
      <alignment vertical="center" wrapText="1"/>
    </xf>
    <xf numFmtId="0" fontId="8" fillId="8" borderId="23" xfId="0" applyFont="1" applyFill="1" applyBorder="1">
      <alignment vertical="center"/>
    </xf>
    <xf numFmtId="0" fontId="8" fillId="8" borderId="12" xfId="0" applyFont="1" applyFill="1" applyBorder="1">
      <alignment vertical="center"/>
    </xf>
    <xf numFmtId="183" fontId="8" fillId="3" borderId="20" xfId="0" applyNumberFormat="1" applyFont="1" applyFill="1" applyBorder="1" applyAlignment="1">
      <alignment horizontal="right" vertical="center"/>
    </xf>
    <xf numFmtId="183" fontId="8" fillId="3" borderId="29" xfId="0" applyNumberFormat="1" applyFont="1" applyFill="1" applyBorder="1" applyAlignment="1">
      <alignment horizontal="right" vertical="center"/>
    </xf>
    <xf numFmtId="183" fontId="8" fillId="3" borderId="18" xfId="0" applyNumberFormat="1" applyFont="1" applyFill="1" applyBorder="1" applyAlignment="1">
      <alignment horizontal="right" vertical="center"/>
    </xf>
    <xf numFmtId="182" fontId="8" fillId="3" borderId="26" xfId="0" applyNumberFormat="1" applyFont="1" applyFill="1" applyBorder="1" applyAlignment="1">
      <alignment horizontal="right" vertical="center"/>
    </xf>
    <xf numFmtId="182" fontId="8" fillId="3" borderId="28" xfId="0" applyNumberFormat="1" applyFont="1" applyFill="1" applyBorder="1" applyAlignment="1">
      <alignment horizontal="right" vertical="center"/>
    </xf>
    <xf numFmtId="182" fontId="8" fillId="3" borderId="31" xfId="0" applyNumberFormat="1" applyFont="1" applyFill="1" applyBorder="1" applyAlignment="1">
      <alignment horizontal="right" vertical="center"/>
    </xf>
    <xf numFmtId="0" fontId="8" fillId="5" borderId="9"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182" fontId="8" fillId="3" borderId="20" xfId="0" applyNumberFormat="1" applyFont="1" applyFill="1" applyBorder="1" applyAlignment="1">
      <alignment horizontal="right" vertical="center"/>
    </xf>
    <xf numFmtId="182" fontId="8" fillId="3" borderId="29" xfId="0" applyNumberFormat="1" applyFont="1" applyFill="1" applyBorder="1" applyAlignment="1">
      <alignment horizontal="right" vertical="center"/>
    </xf>
    <xf numFmtId="182" fontId="8" fillId="3" borderId="18" xfId="0" applyNumberFormat="1" applyFont="1" applyFill="1" applyBorder="1" applyAlignment="1">
      <alignment horizontal="right" vertical="center"/>
    </xf>
    <xf numFmtId="0" fontId="6" fillId="5" borderId="3" xfId="0" applyFont="1" applyFill="1" applyBorder="1" applyAlignment="1">
      <alignment horizontal="center" vertical="center" wrapText="1"/>
    </xf>
    <xf numFmtId="182" fontId="26" fillId="3" borderId="13" xfId="0" applyNumberFormat="1" applyFont="1" applyFill="1" applyBorder="1" applyAlignment="1">
      <alignment horizontal="right" vertical="center"/>
    </xf>
    <xf numFmtId="182" fontId="26" fillId="3" borderId="11" xfId="0" applyNumberFormat="1" applyFont="1" applyFill="1" applyBorder="1" applyAlignment="1">
      <alignment horizontal="right" vertical="center"/>
    </xf>
    <xf numFmtId="0" fontId="26" fillId="3" borderId="13" xfId="0" applyFont="1" applyFill="1" applyBorder="1" applyAlignment="1">
      <alignment horizontal="right" vertical="center"/>
    </xf>
    <xf numFmtId="0" fontId="26" fillId="3" borderId="11" xfId="0" applyFont="1" applyFill="1" applyBorder="1" applyAlignment="1">
      <alignment horizontal="right" vertical="center"/>
    </xf>
    <xf numFmtId="0" fontId="26" fillId="3" borderId="13"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26" fillId="0" borderId="16" xfId="0" applyFont="1" applyBorder="1" applyAlignment="1">
      <alignment horizontal="left" vertical="center" wrapText="1"/>
    </xf>
    <xf numFmtId="0" fontId="8" fillId="0" borderId="0" xfId="0" applyFont="1" applyAlignment="1">
      <alignment horizontal="left" vertical="center" wrapText="1"/>
    </xf>
    <xf numFmtId="0" fontId="31" fillId="0" borderId="0" xfId="0" applyFont="1" applyAlignment="1">
      <alignment horizontal="left" vertical="center"/>
    </xf>
    <xf numFmtId="0" fontId="26" fillId="5" borderId="3" xfId="0" applyFont="1" applyFill="1" applyBorder="1" applyAlignment="1">
      <alignment horizontal="center" vertical="center"/>
    </xf>
    <xf numFmtId="0" fontId="26" fillId="5" borderId="13" xfId="0" applyFont="1" applyFill="1" applyBorder="1" applyAlignment="1">
      <alignment horizontal="center" vertical="center"/>
    </xf>
    <xf numFmtId="0" fontId="26" fillId="5" borderId="11"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3"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5" xfId="0" applyFont="1" applyFill="1" applyBorder="1" applyAlignment="1">
      <alignment horizontal="center" vertical="center"/>
    </xf>
    <xf numFmtId="0" fontId="27" fillId="4" borderId="3" xfId="0" applyFont="1" applyFill="1" applyBorder="1" applyAlignment="1">
      <alignment horizontal="center" vertical="center"/>
    </xf>
    <xf numFmtId="0" fontId="8" fillId="5" borderId="10"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6" fillId="0" borderId="21" xfId="0" applyFont="1" applyBorder="1" applyAlignment="1">
      <alignment horizontal="center" vertical="center" wrapText="1"/>
    </xf>
    <xf numFmtId="0" fontId="8" fillId="3" borderId="25"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25"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0" xfId="4" applyFont="1" applyFill="1" applyBorder="1" applyAlignment="1">
      <alignment horizontal="center" vertical="center" wrapText="1"/>
    </xf>
    <xf numFmtId="0" fontId="8" fillId="5" borderId="3" xfId="0" applyFont="1" applyFill="1" applyBorder="1" applyAlignment="1">
      <alignment horizontal="center" vertical="center"/>
    </xf>
    <xf numFmtId="0" fontId="25" fillId="5" borderId="3" xfId="4" applyFont="1" applyFill="1" applyBorder="1" applyAlignment="1">
      <alignment horizontal="center" vertical="center" wrapText="1"/>
    </xf>
    <xf numFmtId="0" fontId="25" fillId="5" borderId="14" xfId="4" applyFont="1" applyFill="1" applyBorder="1" applyAlignment="1">
      <alignment horizontal="center" vertical="center" wrapText="1"/>
    </xf>
    <xf numFmtId="0" fontId="25" fillId="5" borderId="8" xfId="4" applyFont="1" applyFill="1" applyBorder="1" applyAlignment="1">
      <alignment horizontal="center" vertical="center" wrapText="1"/>
    </xf>
    <xf numFmtId="0" fontId="25" fillId="5" borderId="7" xfId="4" applyFont="1" applyFill="1" applyBorder="1" applyAlignment="1">
      <alignment horizontal="center" vertical="center" wrapText="1"/>
    </xf>
    <xf numFmtId="0" fontId="25" fillId="0" borderId="0" xfId="0" applyFont="1" applyAlignment="1">
      <alignment horizontal="left" vertical="center" wrapText="1"/>
    </xf>
    <xf numFmtId="0" fontId="25" fillId="5" borderId="34" xfId="0" applyFont="1" applyFill="1" applyBorder="1" applyAlignment="1">
      <alignment horizontal="center" vertical="center"/>
    </xf>
    <xf numFmtId="0" fontId="25" fillId="5" borderId="10" xfId="0" applyFont="1" applyFill="1" applyBorder="1" applyAlignment="1">
      <alignment horizontal="center" vertical="center"/>
    </xf>
    <xf numFmtId="0" fontId="27" fillId="4" borderId="1" xfId="0" applyFont="1" applyFill="1" applyBorder="1" applyAlignment="1">
      <alignment horizontal="center" vertical="center"/>
    </xf>
    <xf numFmtId="0" fontId="25" fillId="5" borderId="5" xfId="0" applyFont="1" applyFill="1" applyBorder="1" applyAlignment="1">
      <alignment horizontal="center" vertical="center"/>
    </xf>
    <xf numFmtId="0" fontId="22" fillId="5" borderId="3" xfId="0" applyFont="1" applyFill="1" applyBorder="1" applyAlignment="1">
      <alignment horizontal="center" vertical="center"/>
    </xf>
    <xf numFmtId="0" fontId="25" fillId="5" borderId="20" xfId="4" applyFont="1" applyFill="1" applyBorder="1" applyAlignment="1">
      <alignment horizontal="center" vertical="distributed" wrapText="1"/>
    </xf>
    <xf numFmtId="0" fontId="25" fillId="5" borderId="5" xfId="4" applyFont="1" applyFill="1" applyBorder="1" applyAlignment="1">
      <alignment horizontal="center" vertical="center" wrapText="1"/>
    </xf>
    <xf numFmtId="0" fontId="6" fillId="5" borderId="5" xfId="4" applyFont="1" applyFill="1" applyBorder="1" applyAlignment="1">
      <alignment horizontal="center" vertical="center" wrapText="1"/>
    </xf>
    <xf numFmtId="0" fontId="8" fillId="5" borderId="5" xfId="4" applyFont="1" applyFill="1" applyBorder="1" applyAlignment="1">
      <alignment horizontal="center" vertical="center" wrapText="1"/>
    </xf>
    <xf numFmtId="0" fontId="8" fillId="5" borderId="1" xfId="4" applyFont="1" applyFill="1" applyBorder="1" applyAlignment="1">
      <alignment horizontal="center" vertical="center" wrapText="1"/>
    </xf>
    <xf numFmtId="0" fontId="25" fillId="5" borderId="26" xfId="4" applyFont="1" applyFill="1" applyBorder="1" applyAlignment="1">
      <alignment horizontal="center" vertical="distributed" wrapText="1"/>
    </xf>
    <xf numFmtId="0" fontId="43" fillId="5" borderId="13" xfId="4" applyFont="1" applyFill="1" applyBorder="1" applyAlignment="1">
      <alignment horizontal="center" vertical="center" wrapText="1"/>
    </xf>
    <xf numFmtId="0" fontId="25" fillId="5" borderId="14" xfId="4" applyFont="1" applyFill="1" applyBorder="1" applyAlignment="1">
      <alignment horizontal="center" vertical="distributed" wrapText="1"/>
    </xf>
    <xf numFmtId="0" fontId="8" fillId="5" borderId="26" xfId="4" applyFont="1" applyFill="1" applyBorder="1" applyAlignment="1">
      <alignment horizontal="center" vertical="distributed" wrapText="1"/>
    </xf>
    <xf numFmtId="0" fontId="27" fillId="4" borderId="5" xfId="0" applyFont="1" applyFill="1" applyBorder="1" applyAlignment="1">
      <alignment horizontal="center" vertical="center" wrapText="1"/>
    </xf>
    <xf numFmtId="0" fontId="43" fillId="5" borderId="3" xfId="4" applyFont="1" applyFill="1" applyBorder="1" applyAlignment="1">
      <alignment horizontal="center" vertical="center" wrapText="1"/>
    </xf>
    <xf numFmtId="0" fontId="25" fillId="5" borderId="1" xfId="4" applyFont="1" applyFill="1" applyBorder="1" applyAlignment="1">
      <alignment horizontal="center" vertical="center" wrapText="1"/>
    </xf>
    <xf numFmtId="0" fontId="6" fillId="5" borderId="46" xfId="4" applyFont="1" applyFill="1" applyBorder="1" applyAlignment="1">
      <alignment horizontal="center" vertical="center" wrapText="1"/>
    </xf>
    <xf numFmtId="0" fontId="50" fillId="0" borderId="0" xfId="0" applyFont="1" applyAlignment="1">
      <alignment horizontal="left" vertical="top" wrapText="1"/>
    </xf>
    <xf numFmtId="0" fontId="50" fillId="0" borderId="16" xfId="0" applyFont="1" applyBorder="1" applyAlignment="1">
      <alignment horizontal="left" vertical="top" wrapText="1"/>
    </xf>
  </cellXfs>
  <cellStyles count="10">
    <cellStyle name="Hyperlink" xfId="9" xr:uid="{00000000-000B-0000-0000-000008000000}"/>
    <cellStyle name="パーセント" xfId="3" builtinId="5"/>
    <cellStyle name="パーセント 4" xfId="8" xr:uid="{FFEB8A51-4123-4F65-B1AD-02C0DC603ECA}"/>
    <cellStyle name="ハイパーリンク" xfId="1" builtinId="8"/>
    <cellStyle name="桁区切り" xfId="2" builtinId="6"/>
    <cellStyle name="桁区切り 4" xfId="7" xr:uid="{E1300ADD-FC07-4E14-9F8C-E9E598987F60}"/>
    <cellStyle name="標準" xfId="0" builtinId="0"/>
    <cellStyle name="標準 2" xfId="4" xr:uid="{19E6EA4D-9BC4-4593-980E-1A5EA497BE69}"/>
    <cellStyle name="標準 2 2" xfId="6" xr:uid="{E42C411C-618C-4C6C-AC40-23D0506E1976}"/>
    <cellStyle name="標準 4" xfId="5" xr:uid="{8032DFA2-F563-49E8-9D56-0DA40AF9326A}"/>
  </cellStyles>
  <dxfs count="0"/>
  <tableStyles count="0" defaultTableStyle="TableStyleMedium2" defaultPivotStyle="PivotStyleLight16"/>
  <colors>
    <mruColors>
      <color rgb="FF7F7F7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oneCellAnchor>
    <xdr:from>
      <xdr:col>9</xdr:col>
      <xdr:colOff>47625</xdr:colOff>
      <xdr:row>5</xdr:row>
      <xdr:rowOff>0</xdr:rowOff>
    </xdr:from>
    <xdr:ext cx="184731" cy="264560"/>
    <xdr:sp macro="" textlink="">
      <xdr:nvSpPr>
        <xdr:cNvPr id="5" name="テキスト ボックス 4">
          <a:extLst>
            <a:ext uri="{FF2B5EF4-FFF2-40B4-BE49-F238E27FC236}">
              <a16:creationId xmlns:a16="http://schemas.microsoft.com/office/drawing/2014/main" id="{EF185209-6EC8-AED9-F0F3-7087269AAFB2}"/>
            </a:ext>
          </a:extLst>
        </xdr:cNvPr>
        <xdr:cNvSpPr txBox="1"/>
      </xdr:nvSpPr>
      <xdr:spPr>
        <a:xfrm>
          <a:off x="6219825" y="819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itsubishicorp.com/jp/ja/sustainability/assets_r24/pdf/third_ja_2025091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rspo.org/members/69/mitsubishi-corporatio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2"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1" Type="http://schemas.openxmlformats.org/officeDocument/2006/relationships/externalLinkPath" Target="https://mcgrpci-my.sharepoint.com/personal/iori_inuzuka_mccdk_mitsubishicorp_com/Documents/Microsoft%20Teams%20&#12481;&#12515;&#12483;&#12488;%20&#12501;&#12449;&#12452;&#12523;/&#12304;&#20154;&#20107;&#37096;&#12305;ESG&#12487;&#12540;&#12479;&#12502;&#12483;&#12463;.xlsx" TargetMode="External"/><Relationship Id="rId5" Type="http://schemas.openxmlformats.org/officeDocument/2006/relationships/printerSettings" Target="../printerSettings/printerSettings5.bin"/><Relationship Id="rId4" Type="http://schemas.openxmlformats.org/officeDocument/2006/relationships/hyperlink" Target="https://www.mitsubishicorp.com/jp/ja/sustainability/assets_r24/pdf/third_ja_202509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6E150-D2B9-4473-BF37-5BB7A9507626}">
  <sheetPr codeName="Sheet1"/>
  <dimension ref="B2:O29"/>
  <sheetViews>
    <sheetView showGridLines="0" tabSelected="1" zoomScaleNormal="100" zoomScaleSheetLayoutView="100" workbookViewId="0"/>
  </sheetViews>
  <sheetFormatPr defaultColWidth="9" defaultRowHeight="16.8"/>
  <cols>
    <col min="1" max="1" width="9" style="416"/>
    <col min="2" max="2" width="59.09765625" style="416" customWidth="1"/>
    <col min="3" max="16384" width="9" style="416"/>
  </cols>
  <sheetData>
    <row r="2" spans="2:15" ht="20.399999999999999">
      <c r="B2" s="586" t="s">
        <v>0</v>
      </c>
      <c r="C2" s="561"/>
    </row>
    <row r="4" spans="2:15">
      <c r="B4" s="425" t="s">
        <v>1</v>
      </c>
    </row>
    <row r="5" spans="2:15" ht="16.5" customHeight="1">
      <c r="B5" s="420" t="s">
        <v>2</v>
      </c>
    </row>
    <row r="6" spans="2:15" ht="16.5" customHeight="1">
      <c r="B6" s="420" t="s">
        <v>3</v>
      </c>
    </row>
    <row r="7" spans="2:15" ht="16.5" customHeight="1">
      <c r="B7" s="420" t="s">
        <v>4</v>
      </c>
    </row>
    <row r="8" spans="2:15" ht="16.5" customHeight="1">
      <c r="B8" s="420" t="s">
        <v>5</v>
      </c>
    </row>
    <row r="9" spans="2:15" ht="16.5" customHeight="1">
      <c r="B9" s="420" t="s">
        <v>6</v>
      </c>
    </row>
    <row r="10" spans="2:15">
      <c r="B10" s="76"/>
    </row>
    <row r="11" spans="2:15" ht="20.399999999999999">
      <c r="B11" s="425" t="s">
        <v>7</v>
      </c>
      <c r="M11" s="116"/>
      <c r="N11" s="76"/>
      <c r="O11" s="40"/>
    </row>
    <row r="12" spans="2:15" ht="16.5" customHeight="1">
      <c r="B12" s="420" t="s">
        <v>8</v>
      </c>
      <c r="C12" s="76"/>
      <c r="D12" s="40"/>
      <c r="E12" s="40"/>
      <c r="M12" s="421"/>
      <c r="N12" s="76"/>
      <c r="O12" s="40"/>
    </row>
    <row r="13" spans="2:15" ht="16.5" customHeight="1">
      <c r="B13" s="420" t="s">
        <v>9</v>
      </c>
      <c r="C13" s="417"/>
      <c r="D13" s="40"/>
      <c r="E13" s="40"/>
      <c r="M13" s="422"/>
      <c r="N13" s="40"/>
      <c r="O13" s="40"/>
    </row>
    <row r="14" spans="2:15" ht="16.5" customHeight="1">
      <c r="B14" s="420" t="s">
        <v>10</v>
      </c>
      <c r="C14" s="137"/>
      <c r="D14" s="418"/>
      <c r="E14" s="419"/>
      <c r="M14" s="767"/>
      <c r="N14" s="768"/>
      <c r="O14" s="768"/>
    </row>
    <row r="15" spans="2:15" ht="16.5" customHeight="1">
      <c r="B15" s="420" t="s">
        <v>11</v>
      </c>
      <c r="C15" s="40"/>
      <c r="D15" s="40"/>
      <c r="E15" s="40"/>
      <c r="M15" s="421"/>
      <c r="N15" s="76"/>
      <c r="O15" s="76"/>
    </row>
    <row r="16" spans="2:15" ht="16.5" customHeight="1">
      <c r="B16" s="420" t="s">
        <v>12</v>
      </c>
      <c r="C16" s="40"/>
      <c r="D16" s="40"/>
      <c r="E16" s="40"/>
      <c r="M16" s="767"/>
      <c r="N16" s="768"/>
      <c r="O16" s="768"/>
    </row>
    <row r="18" spans="2:3">
      <c r="B18" s="425" t="s">
        <v>13</v>
      </c>
    </row>
    <row r="19" spans="2:3" ht="16.5" customHeight="1">
      <c r="B19" s="420" t="s">
        <v>14</v>
      </c>
    </row>
    <row r="20" spans="2:3" ht="16.5" customHeight="1">
      <c r="B20" s="420" t="s">
        <v>15</v>
      </c>
    </row>
    <row r="21" spans="2:3" ht="16.5" customHeight="1">
      <c r="B21" s="420" t="s">
        <v>16</v>
      </c>
    </row>
    <row r="23" spans="2:3">
      <c r="B23" s="425" t="s">
        <v>17</v>
      </c>
    </row>
    <row r="24" spans="2:3">
      <c r="B24" s="423" t="s">
        <v>18</v>
      </c>
      <c r="C24" s="2"/>
    </row>
    <row r="25" spans="2:3">
      <c r="B25" s="424" t="s">
        <v>19</v>
      </c>
      <c r="C25" s="78"/>
    </row>
    <row r="26" spans="2:3">
      <c r="B26" s="424" t="s">
        <v>20</v>
      </c>
      <c r="C26" s="78"/>
    </row>
    <row r="27" spans="2:3">
      <c r="B27" s="424" t="s">
        <v>21</v>
      </c>
      <c r="C27" s="78"/>
    </row>
    <row r="28" spans="2:3">
      <c r="B28" s="424" t="s">
        <v>22</v>
      </c>
      <c r="C28" s="2"/>
    </row>
    <row r="29" spans="2:3">
      <c r="B29" s="424" t="s">
        <v>23</v>
      </c>
      <c r="C29" s="2"/>
    </row>
  </sheetData>
  <sheetProtection algorithmName="SHA-512" hashValue="O79PkvICTu6Rjnz/19xjiyRhR1JMLxwkfIY0zTtRdC05NvUV3dqqm0X95ILmtUW81tiaYsixncsEIHbs6kafDA==" saltValue="TsE43+l6FOiSpccTy4UIgQ==" spinCount="100000" sheet="1" objects="1" scenarios="1"/>
  <mergeCells count="2">
    <mergeCell ref="M14:O14"/>
    <mergeCell ref="M16:O16"/>
  </mergeCells>
  <phoneticPr fontId="1"/>
  <hyperlinks>
    <hyperlink ref="B5" location="【環境】気候変動関連データ" display="気候変動関連データ" xr:uid="{3EAE63B5-07AC-4D3B-A66E-9D21D82B177E}"/>
    <hyperlink ref="B6" location="【環境】水資源関連データ" display="水資源関連データ" xr:uid="{5E9CAFAA-BA94-4980-A042-50C995506559}"/>
    <hyperlink ref="B7" location="【環境】汚染防止関連データ" display="汚染防止関連データ" xr:uid="{98898B3E-41B6-404C-8D2A-76499F84421C}"/>
    <hyperlink ref="B8" location="【環境】資源有効活用関連データ" display="資源有効活用関連データ" xr:uid="{17C23B3E-A612-4546-BB2F-2CD3C91BF0AB}"/>
    <hyperlink ref="B12" location="【環境ビジネス】電力関連データ" display="電力関連データ" xr:uid="{C120914D-4003-4F08-BACF-525FA9BD899C}"/>
    <hyperlink ref="B13" location="【環境ビジネス】LNG関連データ" display="LNG関連データ" xr:uid="{D05898EF-1308-4164-8EAA-5AC3A3293978}"/>
    <hyperlink ref="B14" location="【環境ビジネス】石油・ガス上流持分生産量" display="石油・ガス上流持分生産量" xr:uid="{D20F17E3-458E-464C-8ED3-2445D2CF5B12}"/>
    <hyperlink ref="B15" location="【環境ビジネス】不動産関連データ" display="不動産関連データ" xr:uid="{DD72DC99-30F6-45DA-9E9F-486C3F3BF62B}"/>
    <hyperlink ref="B16" location="【環境ビジネス】認証関連データ" display="認証関連データ" xr:uid="{3C12482F-4E81-44F8-8936-DC23862525B5}"/>
    <hyperlink ref="B9" location="【環境】環境マネジメント" display="環境マネジメント" xr:uid="{33E2F259-FE95-47FD-B1BD-37080F7742D7}"/>
    <hyperlink ref="B19" location="【ガバナンス】取締役会" display="取締役会" xr:uid="{3426311C-F288-4A55-ABE0-B9FD9BD183A0}"/>
    <hyperlink ref="B20" location="【ガバナンス】取締役の報酬など" display="取締役の報酬など" xr:uid="{95B441E9-E3D6-4529-99BE-0DA5A4D9BC47}"/>
    <hyperlink ref="B21" location="【ガバナンス】コンプライアンス" display="コンプライアンス" xr:uid="{99CFC88C-12E3-4D4B-8D1E-267816729BB6}"/>
    <hyperlink ref="B24" location="【社会】人事基本情報" display="人事基本情報" xr:uid="{63F99CF9-DE30-4EA9-87C3-0145125458EB}"/>
    <hyperlink ref="B25" location="【社会】ダイバーシティ・マネジメント関連データ" display="ダイバーシティ・マネジメント関連データ" xr:uid="{F6A53DB3-E285-469D-BC1E-343A2DC3F34D}"/>
    <hyperlink ref="B26" location="【社会】ウェルビーイング関連データ" display="ウェルビーイング関連データ" xr:uid="{B9C4FA80-3E5B-4BC5-AB65-6EDD0929499E}"/>
    <hyperlink ref="B27" location="【社会】人材開発関連データ" display="人材開発関連データ" xr:uid="{E39331DA-C8BA-4083-840E-692946D73C2E}"/>
    <hyperlink ref="B28" location="【社会】コミュニティ関連データ" display="コミュニティ関連データ" xr:uid="{1E8AD999-875A-4F8F-8C70-4DC403E9C3C5}"/>
    <hyperlink ref="B29" location="【社会】サプライチェーン・マネジメント関連データ" display="サプライチェーン・マネジメント関連データ" xr:uid="{276937D2-D010-4F66-A324-C9B2EF9FA5EF}"/>
  </hyperlinks>
  <pageMargins left="0.25" right="0.25" top="0.75" bottom="0.75" header="0.3" footer="0.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06B8-BB17-45F2-92E5-4AA5AB8F725A}">
  <sheetPr codeName="Sheet2">
    <pageSetUpPr autoPageBreaks="0" fitToPage="1"/>
  </sheetPr>
  <dimension ref="A1:W273"/>
  <sheetViews>
    <sheetView showGridLines="0" zoomScaleNormal="100" zoomScaleSheetLayoutView="36" workbookViewId="0"/>
  </sheetViews>
  <sheetFormatPr defaultColWidth="8.59765625" defaultRowHeight="18.600000000000001" customHeight="1"/>
  <cols>
    <col min="1" max="2" width="20.69921875" style="40" customWidth="1"/>
    <col min="3" max="13" width="10.69921875" style="40" customWidth="1"/>
    <col min="14" max="14" width="10.59765625" style="40" customWidth="1"/>
    <col min="15" max="16" width="10.69921875" style="40" customWidth="1"/>
    <col min="17" max="20" width="10.59765625" style="40" customWidth="1"/>
    <col min="21" max="16384" width="8.59765625" style="40"/>
  </cols>
  <sheetData>
    <row r="1" spans="1:14" ht="15" customHeight="1">
      <c r="A1" s="96"/>
      <c r="B1" s="96"/>
      <c r="C1" s="96"/>
      <c r="D1" s="96"/>
      <c r="E1" s="96"/>
      <c r="F1" s="96"/>
      <c r="G1" s="96"/>
      <c r="H1" s="96"/>
      <c r="I1" s="96"/>
      <c r="J1" s="96"/>
      <c r="K1" s="96"/>
      <c r="L1" s="96"/>
      <c r="M1" s="96"/>
      <c r="N1" s="96"/>
    </row>
    <row r="2" spans="1:14" ht="15" customHeight="1">
      <c r="A2" s="96" t="s">
        <v>24</v>
      </c>
      <c r="B2" s="96"/>
      <c r="C2" s="96"/>
      <c r="D2" s="96"/>
      <c r="E2" s="96"/>
      <c r="F2" s="96"/>
      <c r="G2" s="96"/>
      <c r="H2" s="96"/>
      <c r="I2" s="96"/>
      <c r="J2" s="96"/>
      <c r="K2" s="96"/>
      <c r="L2" s="96"/>
      <c r="M2" s="96"/>
      <c r="N2" s="96"/>
    </row>
    <row r="3" spans="1:14" ht="15" customHeight="1">
      <c r="A3" s="96" t="s">
        <v>25</v>
      </c>
      <c r="B3" s="96"/>
      <c r="C3" s="96"/>
      <c r="D3" s="96"/>
      <c r="E3" s="96"/>
      <c r="F3" s="96"/>
      <c r="G3" s="96"/>
      <c r="H3" s="96"/>
      <c r="I3" s="96"/>
      <c r="J3" s="96"/>
      <c r="K3" s="96"/>
      <c r="L3" s="96"/>
      <c r="M3" s="96"/>
      <c r="N3" s="96"/>
    </row>
    <row r="4" spans="1:14" ht="15" customHeight="1">
      <c r="A4" s="96" t="s">
        <v>26</v>
      </c>
      <c r="B4" s="96"/>
      <c r="C4" s="96"/>
      <c r="D4" s="96"/>
      <c r="E4" s="96"/>
      <c r="F4" s="96"/>
      <c r="G4" s="96"/>
      <c r="H4" s="96"/>
      <c r="I4" s="96"/>
      <c r="J4" s="96"/>
      <c r="K4" s="96"/>
      <c r="L4" s="96"/>
      <c r="M4" s="96"/>
      <c r="N4" s="96"/>
    </row>
    <row r="5" spans="1:14" ht="15" customHeight="1">
      <c r="A5" s="96" t="s">
        <v>27</v>
      </c>
      <c r="B5" s="96"/>
      <c r="C5" s="96"/>
      <c r="D5" s="96"/>
      <c r="E5" s="96"/>
      <c r="F5" s="96"/>
      <c r="G5" s="96"/>
      <c r="H5" s="96"/>
      <c r="I5" s="96"/>
      <c r="J5" s="96"/>
      <c r="K5" s="96"/>
      <c r="L5" s="96"/>
      <c r="M5" s="96"/>
      <c r="N5" s="96"/>
    </row>
    <row r="6" spans="1:14" ht="30" customHeight="1">
      <c r="A6" s="840" t="s">
        <v>28</v>
      </c>
      <c r="B6" s="840"/>
      <c r="C6" s="840"/>
      <c r="D6" s="840"/>
      <c r="E6" s="840"/>
      <c r="F6" s="840"/>
      <c r="G6" s="840"/>
      <c r="H6" s="840"/>
      <c r="I6" s="840"/>
      <c r="J6" s="840"/>
      <c r="K6" s="840"/>
      <c r="L6" s="840"/>
      <c r="M6" s="96"/>
      <c r="N6" s="96"/>
    </row>
    <row r="7" spans="1:14" ht="39.75" customHeight="1">
      <c r="A7" s="869" t="s">
        <v>29</v>
      </c>
      <c r="B7" s="869"/>
      <c r="C7" s="869"/>
      <c r="D7" s="869"/>
      <c r="E7" s="869"/>
      <c r="F7" s="869"/>
      <c r="G7" s="869"/>
      <c r="H7" s="869"/>
      <c r="I7" s="869"/>
      <c r="J7" s="869"/>
      <c r="K7" s="869"/>
      <c r="L7" s="869"/>
      <c r="M7" s="202"/>
      <c r="N7" s="96"/>
    </row>
    <row r="8" spans="1:14" ht="15" customHeight="1">
      <c r="A8" s="96" t="s">
        <v>30</v>
      </c>
      <c r="B8" s="96"/>
      <c r="C8" s="96"/>
      <c r="D8" s="96"/>
      <c r="E8" s="96"/>
      <c r="F8" s="96"/>
      <c r="G8" s="96"/>
      <c r="H8" s="96"/>
      <c r="I8" s="96"/>
      <c r="J8" s="96"/>
      <c r="K8" s="96"/>
      <c r="L8" s="96"/>
      <c r="M8" s="96"/>
      <c r="N8" s="96"/>
    </row>
    <row r="9" spans="1:14" ht="15" customHeight="1">
      <c r="A9" s="560" t="s">
        <v>31</v>
      </c>
      <c r="B9" s="96"/>
      <c r="C9" s="96"/>
      <c r="D9" s="96"/>
      <c r="E9" s="96"/>
      <c r="F9" s="96"/>
      <c r="G9" s="96"/>
      <c r="H9" s="96"/>
      <c r="I9" s="96"/>
      <c r="J9" s="96"/>
      <c r="K9" s="96"/>
      <c r="L9" s="96"/>
      <c r="M9" s="96"/>
      <c r="N9" s="96"/>
    </row>
    <row r="10" spans="1:14" ht="15" customHeight="1">
      <c r="A10" s="764" t="s">
        <v>1172</v>
      </c>
      <c r="B10" s="601"/>
      <c r="C10" s="601"/>
      <c r="D10" s="601"/>
      <c r="E10" s="601"/>
      <c r="F10" s="601"/>
      <c r="G10" s="96"/>
      <c r="H10" s="96"/>
      <c r="I10" s="96"/>
      <c r="J10" s="96"/>
      <c r="K10" s="96"/>
      <c r="L10" s="96"/>
      <c r="M10" s="96"/>
      <c r="N10" s="96"/>
    </row>
    <row r="11" spans="1:14" ht="15" customHeight="1">
      <c r="A11" s="96"/>
      <c r="B11" s="96"/>
      <c r="C11" s="96"/>
      <c r="D11" s="96"/>
      <c r="E11" s="96"/>
      <c r="F11" s="96"/>
      <c r="G11" s="96"/>
      <c r="H11" s="96"/>
      <c r="I11" s="96"/>
      <c r="J11" s="96"/>
      <c r="K11" s="96"/>
      <c r="L11" s="96"/>
      <c r="M11" s="96"/>
      <c r="N11" s="96"/>
    </row>
    <row r="12" spans="1:14" ht="15" customHeight="1">
      <c r="A12" s="121" t="s">
        <v>2</v>
      </c>
      <c r="B12" s="602"/>
      <c r="C12" s="96"/>
      <c r="D12" s="96"/>
      <c r="E12" s="96"/>
      <c r="F12" s="96"/>
      <c r="G12" s="96"/>
      <c r="H12" s="96"/>
      <c r="I12" s="96"/>
      <c r="J12" s="96"/>
      <c r="K12" s="96"/>
      <c r="L12" s="96"/>
      <c r="M12" s="96"/>
      <c r="N12" s="96"/>
    </row>
    <row r="13" spans="1:14" ht="15" customHeight="1">
      <c r="A13" s="602"/>
      <c r="B13" s="602"/>
      <c r="C13" s="96"/>
      <c r="D13" s="96"/>
      <c r="E13" s="96"/>
      <c r="F13" s="96"/>
      <c r="G13" s="96"/>
      <c r="H13" s="96"/>
      <c r="I13" s="96"/>
      <c r="J13" s="96"/>
      <c r="K13" s="96"/>
      <c r="L13" s="96"/>
      <c r="M13" s="96"/>
      <c r="N13" s="96"/>
    </row>
    <row r="14" spans="1:14" ht="15" customHeight="1">
      <c r="A14" s="251" t="s">
        <v>32</v>
      </c>
      <c r="B14" s="251"/>
      <c r="C14" s="251"/>
      <c r="D14" s="251"/>
      <c r="E14" s="96"/>
      <c r="F14" s="96"/>
      <c r="G14" s="96"/>
      <c r="H14" s="96"/>
      <c r="I14" s="96"/>
      <c r="J14" s="96"/>
      <c r="K14" s="96"/>
      <c r="L14" s="96"/>
      <c r="M14" s="96"/>
      <c r="N14" s="96"/>
    </row>
    <row r="15" spans="1:14" ht="30" customHeight="1">
      <c r="A15" s="488" t="s">
        <v>33</v>
      </c>
      <c r="B15" s="488" t="s">
        <v>34</v>
      </c>
      <c r="C15" s="792"/>
      <c r="D15" s="793"/>
      <c r="E15" s="94" t="s">
        <v>35</v>
      </c>
      <c r="F15" s="94" t="s">
        <v>36</v>
      </c>
      <c r="G15" s="94" t="s">
        <v>37</v>
      </c>
      <c r="H15" s="94" t="s">
        <v>38</v>
      </c>
      <c r="I15" s="94" t="s">
        <v>39</v>
      </c>
      <c r="J15" s="94" t="s">
        <v>40</v>
      </c>
      <c r="K15" s="94" t="s">
        <v>41</v>
      </c>
      <c r="L15" s="603" t="s">
        <v>42</v>
      </c>
    </row>
    <row r="16" spans="1:14" ht="15" customHeight="1">
      <c r="A16" s="778" t="s">
        <v>43</v>
      </c>
      <c r="B16" s="590" t="s">
        <v>44</v>
      </c>
      <c r="C16" s="790" t="s">
        <v>45</v>
      </c>
      <c r="D16" s="790"/>
      <c r="E16" s="504" t="s">
        <v>46</v>
      </c>
      <c r="F16" s="355" t="s">
        <v>47</v>
      </c>
      <c r="G16" s="355" t="s">
        <v>47</v>
      </c>
      <c r="H16" s="355" t="s">
        <v>47</v>
      </c>
      <c r="I16" s="315">
        <v>0.3</v>
      </c>
      <c r="J16" s="315">
        <v>0.3</v>
      </c>
      <c r="K16" s="604" t="s">
        <v>48</v>
      </c>
      <c r="L16" s="852" t="s">
        <v>49</v>
      </c>
    </row>
    <row r="17" spans="1:14" ht="15" customHeight="1">
      <c r="A17" s="779"/>
      <c r="B17" s="778" t="s">
        <v>50</v>
      </c>
      <c r="C17" s="803" t="s">
        <v>51</v>
      </c>
      <c r="D17" s="803"/>
      <c r="E17" s="594" t="s">
        <v>52</v>
      </c>
      <c r="F17" s="605" t="s">
        <v>47</v>
      </c>
      <c r="G17" s="605" t="s">
        <v>47</v>
      </c>
      <c r="H17" s="605" t="s">
        <v>47</v>
      </c>
      <c r="I17" s="358">
        <v>580</v>
      </c>
      <c r="J17" s="358">
        <v>479</v>
      </c>
      <c r="K17" s="606" t="s">
        <v>48</v>
      </c>
      <c r="L17" s="852"/>
    </row>
    <row r="18" spans="1:14" ht="15" customHeight="1">
      <c r="A18" s="779"/>
      <c r="B18" s="779"/>
      <c r="C18" s="805" t="s">
        <v>53</v>
      </c>
      <c r="D18" s="805"/>
      <c r="E18" s="594" t="s">
        <v>52</v>
      </c>
      <c r="F18" s="610" t="s">
        <v>47</v>
      </c>
      <c r="G18" s="607" t="s">
        <v>47</v>
      </c>
      <c r="H18" s="607" t="s">
        <v>47</v>
      </c>
      <c r="I18" s="361">
        <v>86</v>
      </c>
      <c r="J18" s="361">
        <v>73</v>
      </c>
      <c r="K18" s="611" t="s">
        <v>48</v>
      </c>
      <c r="L18" s="852"/>
    </row>
    <row r="19" spans="1:14" ht="15" customHeight="1">
      <c r="A19" s="780"/>
      <c r="B19" s="780"/>
      <c r="C19" s="807" t="s">
        <v>45</v>
      </c>
      <c r="D19" s="834"/>
      <c r="E19" s="597" t="s">
        <v>52</v>
      </c>
      <c r="F19" s="626" t="s">
        <v>47</v>
      </c>
      <c r="G19" s="634" t="s">
        <v>47</v>
      </c>
      <c r="H19" s="626" t="s">
        <v>47</v>
      </c>
      <c r="I19" s="679">
        <v>666</v>
      </c>
      <c r="J19" s="679">
        <v>552</v>
      </c>
      <c r="K19" s="680" t="s">
        <v>48</v>
      </c>
      <c r="L19" s="852"/>
    </row>
    <row r="20" spans="1:14" ht="15" customHeight="1">
      <c r="A20" s="251"/>
      <c r="B20" s="251"/>
      <c r="C20" s="251"/>
      <c r="D20" s="251"/>
      <c r="E20" s="96"/>
      <c r="F20" s="96"/>
      <c r="G20" s="678"/>
      <c r="H20" s="96"/>
      <c r="I20" s="678"/>
      <c r="J20" s="678"/>
      <c r="K20" s="678"/>
      <c r="L20" s="96"/>
    </row>
    <row r="21" spans="1:14" ht="30" customHeight="1">
      <c r="A21" s="488" t="s">
        <v>54</v>
      </c>
      <c r="B21" s="488" t="s">
        <v>34</v>
      </c>
      <c r="C21" s="792"/>
      <c r="D21" s="793"/>
      <c r="E21" s="94" t="s">
        <v>35</v>
      </c>
      <c r="F21" s="94" t="s">
        <v>55</v>
      </c>
      <c r="G21" s="94" t="s">
        <v>37</v>
      </c>
      <c r="H21" s="94" t="s">
        <v>38</v>
      </c>
      <c r="I21" s="94" t="s">
        <v>39</v>
      </c>
      <c r="J21" s="94" t="s">
        <v>40</v>
      </c>
      <c r="K21" s="94" t="s">
        <v>41</v>
      </c>
      <c r="L21" s="603" t="s">
        <v>42</v>
      </c>
    </row>
    <row r="22" spans="1:14" ht="15" customHeight="1">
      <c r="A22" s="778" t="s">
        <v>43</v>
      </c>
      <c r="B22" s="590" t="s">
        <v>44</v>
      </c>
      <c r="C22" s="790" t="s">
        <v>45</v>
      </c>
      <c r="D22" s="790"/>
      <c r="E22" s="504" t="s">
        <v>46</v>
      </c>
      <c r="F22" s="355">
        <v>1</v>
      </c>
      <c r="G22" s="355">
        <v>0</v>
      </c>
      <c r="H22" s="355">
        <v>0</v>
      </c>
      <c r="I22" s="374">
        <v>0</v>
      </c>
      <c r="J22" s="374"/>
      <c r="K22" s="604"/>
      <c r="L22" s="852" t="s">
        <v>49</v>
      </c>
    </row>
    <row r="23" spans="1:14" ht="15" customHeight="1">
      <c r="A23" s="779"/>
      <c r="B23" s="778" t="s">
        <v>50</v>
      </c>
      <c r="C23" s="803" t="s">
        <v>51</v>
      </c>
      <c r="D23" s="803"/>
      <c r="E23" s="594" t="s">
        <v>52</v>
      </c>
      <c r="F23" s="605">
        <v>2183</v>
      </c>
      <c r="G23" s="605">
        <v>2105</v>
      </c>
      <c r="H23" s="605">
        <v>1952</v>
      </c>
      <c r="I23" s="605">
        <v>2054</v>
      </c>
      <c r="J23" s="605" t="s">
        <v>47</v>
      </c>
      <c r="K23" s="613"/>
      <c r="L23" s="852"/>
    </row>
    <row r="24" spans="1:14" ht="15" customHeight="1">
      <c r="A24" s="779"/>
      <c r="B24" s="779"/>
      <c r="C24" s="805" t="s">
        <v>56</v>
      </c>
      <c r="D24" s="805"/>
      <c r="E24" s="594" t="s">
        <v>52</v>
      </c>
      <c r="F24" s="607" t="s">
        <v>57</v>
      </c>
      <c r="G24" s="608">
        <v>2236</v>
      </c>
      <c r="H24" s="609">
        <v>2087</v>
      </c>
      <c r="I24" s="607" t="s">
        <v>57</v>
      </c>
      <c r="J24" s="609" t="s">
        <v>47</v>
      </c>
      <c r="K24" s="614"/>
      <c r="L24" s="852"/>
    </row>
    <row r="25" spans="1:14" ht="15" customHeight="1">
      <c r="A25" s="779"/>
      <c r="B25" s="779"/>
      <c r="C25" s="805" t="s">
        <v>53</v>
      </c>
      <c r="D25" s="805"/>
      <c r="E25" s="594" t="s">
        <v>52</v>
      </c>
      <c r="F25" s="610">
        <v>219</v>
      </c>
      <c r="G25" s="607">
        <v>181</v>
      </c>
      <c r="H25" s="607">
        <v>175</v>
      </c>
      <c r="I25" s="607">
        <v>154</v>
      </c>
      <c r="J25" s="607" t="s">
        <v>47</v>
      </c>
      <c r="K25" s="615"/>
      <c r="L25" s="852"/>
    </row>
    <row r="26" spans="1:14" ht="15" customHeight="1">
      <c r="A26" s="779"/>
      <c r="B26" s="779"/>
      <c r="C26" s="805" t="s">
        <v>58</v>
      </c>
      <c r="D26" s="805"/>
      <c r="E26" s="594" t="s">
        <v>52</v>
      </c>
      <c r="F26" s="607">
        <v>2402</v>
      </c>
      <c r="G26" s="607">
        <v>2285</v>
      </c>
      <c r="H26" s="607">
        <v>2126</v>
      </c>
      <c r="I26" s="607">
        <v>2208</v>
      </c>
      <c r="J26" s="607" t="s">
        <v>47</v>
      </c>
      <c r="K26" s="615"/>
      <c r="L26" s="852"/>
    </row>
    <row r="27" spans="1:14" ht="15" customHeight="1">
      <c r="A27" s="780"/>
      <c r="B27" s="780"/>
      <c r="C27" s="807" t="s">
        <v>59</v>
      </c>
      <c r="D27" s="807"/>
      <c r="E27" s="597" t="s">
        <v>52</v>
      </c>
      <c r="F27" s="612" t="s">
        <v>47</v>
      </c>
      <c r="G27" s="612">
        <v>2417</v>
      </c>
      <c r="H27" s="612">
        <v>2261</v>
      </c>
      <c r="I27" s="612" t="s">
        <v>60</v>
      </c>
      <c r="J27" s="612" t="s">
        <v>47</v>
      </c>
      <c r="K27" s="599"/>
      <c r="L27" s="852"/>
    </row>
    <row r="28" spans="1:14" ht="15" customHeight="1">
      <c r="A28" s="145"/>
      <c r="B28" s="145"/>
      <c r="C28" s="145"/>
      <c r="D28" s="145"/>
      <c r="E28" s="145"/>
      <c r="F28" s="145"/>
      <c r="G28" s="145"/>
      <c r="H28" s="616"/>
      <c r="I28" s="616"/>
      <c r="J28" s="616"/>
      <c r="K28" s="616"/>
      <c r="L28" s="616"/>
      <c r="M28" s="448"/>
      <c r="N28" s="448"/>
    </row>
    <row r="29" spans="1:14" s="501" customFormat="1" ht="30" customHeight="1">
      <c r="A29" s="488" t="s">
        <v>61</v>
      </c>
      <c r="B29" s="488" t="s">
        <v>34</v>
      </c>
      <c r="C29" s="792"/>
      <c r="D29" s="793"/>
      <c r="E29" s="94" t="s">
        <v>35</v>
      </c>
      <c r="F29" s="94" t="s">
        <v>55</v>
      </c>
      <c r="G29" s="94" t="s">
        <v>37</v>
      </c>
      <c r="H29" s="94" t="s">
        <v>38</v>
      </c>
      <c r="I29" s="94" t="s">
        <v>39</v>
      </c>
      <c r="J29" s="94" t="s">
        <v>40</v>
      </c>
      <c r="K29" s="94" t="s">
        <v>41</v>
      </c>
      <c r="L29" s="617"/>
    </row>
    <row r="30" spans="1:14" s="501" customFormat="1" ht="15" customHeight="1">
      <c r="A30" s="778" t="s">
        <v>62</v>
      </c>
      <c r="B30" s="778" t="s">
        <v>50</v>
      </c>
      <c r="C30" s="835" t="s">
        <v>63</v>
      </c>
      <c r="D30" s="836"/>
      <c r="E30" s="592" t="s">
        <v>52</v>
      </c>
      <c r="F30" s="605" t="s">
        <v>47</v>
      </c>
      <c r="G30" s="605" t="s">
        <v>47</v>
      </c>
      <c r="H30" s="605" t="s">
        <v>47</v>
      </c>
      <c r="I30" s="605">
        <v>45</v>
      </c>
      <c r="J30" s="605">
        <v>29</v>
      </c>
      <c r="K30" s="613"/>
      <c r="L30" s="618"/>
      <c r="M30" s="619"/>
    </row>
    <row r="31" spans="1:14" s="501" customFormat="1" ht="15" customHeight="1">
      <c r="A31" s="779"/>
      <c r="B31" s="779"/>
      <c r="C31" s="837" t="s">
        <v>64</v>
      </c>
      <c r="D31" s="819"/>
      <c r="E31" s="594" t="s">
        <v>52</v>
      </c>
      <c r="F31" s="607" t="s">
        <v>47</v>
      </c>
      <c r="G31" s="607" t="s">
        <v>47</v>
      </c>
      <c r="H31" s="607" t="s">
        <v>47</v>
      </c>
      <c r="I31" s="607">
        <v>18</v>
      </c>
      <c r="J31" s="607">
        <v>16</v>
      </c>
      <c r="K31" s="615"/>
      <c r="L31" s="619"/>
      <c r="M31" s="620"/>
    </row>
    <row r="32" spans="1:14" s="501" customFormat="1" ht="15" customHeight="1">
      <c r="A32" s="779"/>
      <c r="B32" s="779"/>
      <c r="C32" s="837" t="s">
        <v>65</v>
      </c>
      <c r="D32" s="819"/>
      <c r="E32" s="621" t="s">
        <v>52</v>
      </c>
      <c r="F32" s="607" t="s">
        <v>47</v>
      </c>
      <c r="G32" s="607" t="s">
        <v>47</v>
      </c>
      <c r="H32" s="607" t="s">
        <v>47</v>
      </c>
      <c r="I32" s="607">
        <v>265</v>
      </c>
      <c r="J32" s="607">
        <v>213</v>
      </c>
      <c r="K32" s="615"/>
      <c r="L32" s="620"/>
      <c r="M32" s="619"/>
    </row>
    <row r="33" spans="1:15" s="501" customFormat="1" ht="15" customHeight="1">
      <c r="A33" s="779"/>
      <c r="B33" s="779"/>
      <c r="C33" s="837" t="s">
        <v>66</v>
      </c>
      <c r="D33" s="819"/>
      <c r="E33" s="621" t="s">
        <v>52</v>
      </c>
      <c r="F33" s="607" t="s">
        <v>47</v>
      </c>
      <c r="G33" s="607" t="s">
        <v>47</v>
      </c>
      <c r="H33" s="607" t="s">
        <v>47</v>
      </c>
      <c r="I33" s="607">
        <v>19</v>
      </c>
      <c r="J33" s="607">
        <v>19</v>
      </c>
      <c r="K33" s="615"/>
      <c r="L33" s="620"/>
      <c r="M33" s="619"/>
    </row>
    <row r="34" spans="1:15" s="501" customFormat="1" ht="15" customHeight="1">
      <c r="A34" s="779"/>
      <c r="B34" s="779"/>
      <c r="C34" s="837" t="s">
        <v>67</v>
      </c>
      <c r="D34" s="819"/>
      <c r="E34" s="621" t="s">
        <v>52</v>
      </c>
      <c r="F34" s="607" t="s">
        <v>47</v>
      </c>
      <c r="G34" s="607" t="s">
        <v>47</v>
      </c>
      <c r="H34" s="607" t="s">
        <v>47</v>
      </c>
      <c r="I34" s="607">
        <v>2</v>
      </c>
      <c r="J34" s="607">
        <v>2</v>
      </c>
      <c r="K34" s="615"/>
      <c r="L34" s="620"/>
      <c r="M34" s="619"/>
    </row>
    <row r="35" spans="1:15" s="501" customFormat="1" ht="15" customHeight="1">
      <c r="A35" s="779"/>
      <c r="B35" s="779"/>
      <c r="C35" s="837" t="s">
        <v>68</v>
      </c>
      <c r="D35" s="819"/>
      <c r="E35" s="621" t="s">
        <v>52</v>
      </c>
      <c r="F35" s="607" t="s">
        <v>47</v>
      </c>
      <c r="G35" s="607" t="s">
        <v>47</v>
      </c>
      <c r="H35" s="607" t="s">
        <v>47</v>
      </c>
      <c r="I35" s="607">
        <v>104</v>
      </c>
      <c r="J35" s="607">
        <v>94</v>
      </c>
      <c r="K35" s="615"/>
      <c r="L35" s="620"/>
      <c r="M35" s="619"/>
    </row>
    <row r="36" spans="1:15" s="501" customFormat="1" ht="15" customHeight="1">
      <c r="A36" s="779"/>
      <c r="B36" s="779"/>
      <c r="C36" s="837" t="s">
        <v>69</v>
      </c>
      <c r="D36" s="819"/>
      <c r="E36" s="621" t="s">
        <v>52</v>
      </c>
      <c r="F36" s="607" t="s">
        <v>47</v>
      </c>
      <c r="G36" s="607" t="s">
        <v>47</v>
      </c>
      <c r="H36" s="607" t="s">
        <v>47</v>
      </c>
      <c r="I36" s="607">
        <v>6</v>
      </c>
      <c r="J36" s="607">
        <v>4</v>
      </c>
      <c r="K36" s="615"/>
      <c r="L36" s="620"/>
      <c r="M36" s="619"/>
    </row>
    <row r="37" spans="1:15" s="501" customFormat="1" ht="15" customHeight="1">
      <c r="A37" s="779"/>
      <c r="B37" s="779"/>
      <c r="C37" s="837" t="s">
        <v>70</v>
      </c>
      <c r="D37" s="819"/>
      <c r="E37" s="621" t="s">
        <v>52</v>
      </c>
      <c r="F37" s="607" t="s">
        <v>47</v>
      </c>
      <c r="G37" s="607" t="s">
        <v>47</v>
      </c>
      <c r="H37" s="607" t="s">
        <v>47</v>
      </c>
      <c r="I37" s="607">
        <v>206</v>
      </c>
      <c r="J37" s="607">
        <v>176</v>
      </c>
      <c r="K37" s="615"/>
      <c r="L37" s="620"/>
      <c r="M37" s="619"/>
    </row>
    <row r="38" spans="1:15" s="501" customFormat="1" ht="15" customHeight="1">
      <c r="A38" s="779"/>
      <c r="B38" s="779"/>
      <c r="C38" s="838" t="s">
        <v>71</v>
      </c>
      <c r="D38" s="821"/>
      <c r="E38" s="597" t="s">
        <v>52</v>
      </c>
      <c r="F38" s="607" t="s">
        <v>47</v>
      </c>
      <c r="G38" s="607" t="s">
        <v>47</v>
      </c>
      <c r="H38" s="607" t="s">
        <v>47</v>
      </c>
      <c r="I38" s="607">
        <v>0</v>
      </c>
      <c r="J38" s="607">
        <v>0</v>
      </c>
      <c r="K38" s="615"/>
      <c r="L38" s="620"/>
      <c r="M38" s="619"/>
    </row>
    <row r="39" spans="1:15" s="501" customFormat="1" ht="15" customHeight="1">
      <c r="A39" s="780"/>
      <c r="B39" s="780"/>
      <c r="C39" s="839" t="s">
        <v>72</v>
      </c>
      <c r="D39" s="791"/>
      <c r="E39" s="504" t="s">
        <v>73</v>
      </c>
      <c r="F39" s="374" t="s">
        <v>47</v>
      </c>
      <c r="G39" s="374" t="s">
        <v>47</v>
      </c>
      <c r="H39" s="374" t="s">
        <v>47</v>
      </c>
      <c r="I39" s="374">
        <v>666</v>
      </c>
      <c r="J39" s="374">
        <v>552</v>
      </c>
      <c r="K39" s="604" t="s">
        <v>48</v>
      </c>
      <c r="L39" s="620"/>
      <c r="M39" s="619"/>
    </row>
    <row r="40" spans="1:15" ht="15" customHeight="1">
      <c r="A40" s="145"/>
      <c r="B40" s="145"/>
      <c r="C40" s="145"/>
      <c r="D40" s="145"/>
      <c r="E40" s="145"/>
      <c r="F40" s="145"/>
      <c r="G40" s="145"/>
      <c r="H40" s="616"/>
      <c r="I40" s="616"/>
      <c r="J40" s="616"/>
      <c r="K40" s="616"/>
      <c r="L40" s="616"/>
      <c r="M40" s="448"/>
      <c r="N40" s="448"/>
      <c r="O40" s="96"/>
    </row>
    <row r="41" spans="1:15" ht="30" customHeight="1">
      <c r="A41" s="488" t="s">
        <v>54</v>
      </c>
      <c r="B41" s="488" t="s">
        <v>34</v>
      </c>
      <c r="C41" s="792"/>
      <c r="D41" s="792"/>
      <c r="E41" s="94" t="s">
        <v>35</v>
      </c>
      <c r="F41" s="94" t="s">
        <v>55</v>
      </c>
      <c r="G41" s="94" t="s">
        <v>37</v>
      </c>
      <c r="H41" s="94" t="s">
        <v>38</v>
      </c>
      <c r="I41" s="94" t="s">
        <v>39</v>
      </c>
      <c r="J41" s="94" t="s">
        <v>40</v>
      </c>
      <c r="K41" s="94" t="s">
        <v>41</v>
      </c>
      <c r="L41" s="622"/>
      <c r="M41" s="96"/>
    </row>
    <row r="42" spans="1:15" ht="15" customHeight="1">
      <c r="A42" s="778" t="s">
        <v>62</v>
      </c>
      <c r="B42" s="778" t="s">
        <v>50</v>
      </c>
      <c r="C42" s="828" t="s">
        <v>74</v>
      </c>
      <c r="D42" s="803"/>
      <c r="E42" s="592" t="s">
        <v>52</v>
      </c>
      <c r="F42" s="605">
        <v>335</v>
      </c>
      <c r="G42" s="605">
        <v>317</v>
      </c>
      <c r="H42" s="605">
        <v>323</v>
      </c>
      <c r="I42" s="605">
        <v>466</v>
      </c>
      <c r="J42" s="623" t="s">
        <v>47</v>
      </c>
      <c r="K42" s="613"/>
      <c r="L42" s="624"/>
      <c r="M42" s="96"/>
    </row>
    <row r="43" spans="1:15" ht="15" customHeight="1">
      <c r="A43" s="779"/>
      <c r="B43" s="779"/>
      <c r="C43" s="829" t="s">
        <v>75</v>
      </c>
      <c r="D43" s="805"/>
      <c r="E43" s="594" t="s">
        <v>52</v>
      </c>
      <c r="F43" s="607">
        <v>51</v>
      </c>
      <c r="G43" s="607">
        <v>41</v>
      </c>
      <c r="H43" s="607">
        <v>40</v>
      </c>
      <c r="I43" s="607">
        <v>53</v>
      </c>
      <c r="J43" s="625" t="s">
        <v>47</v>
      </c>
      <c r="K43" s="615"/>
      <c r="L43" s="96"/>
      <c r="M43" s="448"/>
    </row>
    <row r="44" spans="1:15" ht="15" customHeight="1">
      <c r="A44" s="779"/>
      <c r="B44" s="779"/>
      <c r="C44" s="829" t="s">
        <v>76</v>
      </c>
      <c r="D44" s="805"/>
      <c r="E44" s="621" t="s">
        <v>52</v>
      </c>
      <c r="F44" s="607">
        <v>101</v>
      </c>
      <c r="G44" s="607">
        <v>122</v>
      </c>
      <c r="H44" s="607">
        <v>112</v>
      </c>
      <c r="I44" s="607">
        <v>103</v>
      </c>
      <c r="J44" s="625" t="s">
        <v>47</v>
      </c>
      <c r="K44" s="615"/>
      <c r="L44" s="448"/>
      <c r="M44" s="96"/>
    </row>
    <row r="45" spans="1:15" ht="15" customHeight="1">
      <c r="A45" s="779"/>
      <c r="B45" s="779"/>
      <c r="C45" s="830" t="s">
        <v>77</v>
      </c>
      <c r="D45" s="831"/>
      <c r="E45" s="621" t="s">
        <v>52</v>
      </c>
      <c r="F45" s="607">
        <v>413</v>
      </c>
      <c r="G45" s="607">
        <v>320</v>
      </c>
      <c r="H45" s="607">
        <v>322</v>
      </c>
      <c r="I45" s="607">
        <v>319</v>
      </c>
      <c r="J45" s="625" t="s">
        <v>47</v>
      </c>
      <c r="K45" s="615"/>
      <c r="L45" s="448"/>
      <c r="M45" s="96"/>
    </row>
    <row r="46" spans="1:15" ht="15" customHeight="1">
      <c r="A46" s="779"/>
      <c r="B46" s="779"/>
      <c r="C46" s="830" t="s">
        <v>78</v>
      </c>
      <c r="D46" s="831"/>
      <c r="E46" s="621" t="s">
        <v>52</v>
      </c>
      <c r="F46" s="607">
        <v>10</v>
      </c>
      <c r="G46" s="607">
        <v>13</v>
      </c>
      <c r="H46" s="607">
        <v>12</v>
      </c>
      <c r="I46" s="607">
        <v>14</v>
      </c>
      <c r="J46" s="625" t="s">
        <v>47</v>
      </c>
      <c r="K46" s="615"/>
      <c r="L46" s="448"/>
      <c r="M46" s="96"/>
      <c r="N46" s="96"/>
      <c r="O46" s="96"/>
    </row>
    <row r="47" spans="1:15" ht="15" customHeight="1">
      <c r="A47" s="779"/>
      <c r="B47" s="779"/>
      <c r="C47" s="830" t="s">
        <v>79</v>
      </c>
      <c r="D47" s="831"/>
      <c r="E47" s="621" t="s">
        <v>52</v>
      </c>
      <c r="F47" s="607">
        <v>12</v>
      </c>
      <c r="G47" s="607">
        <v>14</v>
      </c>
      <c r="H47" s="607">
        <v>13</v>
      </c>
      <c r="I47" s="607">
        <v>18</v>
      </c>
      <c r="J47" s="625" t="s">
        <v>47</v>
      </c>
      <c r="K47" s="615"/>
      <c r="L47" s="448"/>
      <c r="M47" s="96"/>
      <c r="N47" s="96"/>
      <c r="O47" s="96"/>
    </row>
    <row r="48" spans="1:15" ht="15" customHeight="1">
      <c r="A48" s="779"/>
      <c r="B48" s="779"/>
      <c r="C48" s="829" t="s">
        <v>80</v>
      </c>
      <c r="D48" s="805"/>
      <c r="E48" s="621" t="s">
        <v>52</v>
      </c>
      <c r="F48" s="607">
        <v>138</v>
      </c>
      <c r="G48" s="607">
        <v>143</v>
      </c>
      <c r="H48" s="607">
        <v>139</v>
      </c>
      <c r="I48" s="607">
        <v>140</v>
      </c>
      <c r="J48" s="625" t="s">
        <v>47</v>
      </c>
      <c r="K48" s="615"/>
      <c r="L48" s="448"/>
      <c r="M48" s="96"/>
      <c r="N48" s="96"/>
      <c r="O48" s="96"/>
    </row>
    <row r="49" spans="1:17" ht="15" customHeight="1">
      <c r="A49" s="779"/>
      <c r="B49" s="779"/>
      <c r="C49" s="829" t="s">
        <v>81</v>
      </c>
      <c r="D49" s="805"/>
      <c r="E49" s="621" t="s">
        <v>52</v>
      </c>
      <c r="F49" s="607">
        <v>38</v>
      </c>
      <c r="G49" s="607">
        <v>24</v>
      </c>
      <c r="H49" s="607">
        <v>21</v>
      </c>
      <c r="I49" s="607">
        <v>11</v>
      </c>
      <c r="J49" s="625" t="s">
        <v>47</v>
      </c>
      <c r="K49" s="615"/>
      <c r="L49" s="448"/>
      <c r="M49" s="96"/>
      <c r="N49" s="96"/>
      <c r="O49" s="96"/>
    </row>
    <row r="50" spans="1:17" ht="15" customHeight="1">
      <c r="A50" s="779"/>
      <c r="B50" s="779"/>
      <c r="C50" s="829" t="s">
        <v>82</v>
      </c>
      <c r="D50" s="805"/>
      <c r="E50" s="621" t="s">
        <v>52</v>
      </c>
      <c r="F50" s="607">
        <v>1300</v>
      </c>
      <c r="G50" s="607">
        <v>1289</v>
      </c>
      <c r="H50" s="607">
        <v>1144</v>
      </c>
      <c r="I50" s="607">
        <v>1077</v>
      </c>
      <c r="J50" s="625" t="s">
        <v>47</v>
      </c>
      <c r="K50" s="615"/>
      <c r="L50" s="624"/>
      <c r="M50" s="96"/>
      <c r="N50" s="96"/>
      <c r="O50" s="96"/>
    </row>
    <row r="51" spans="1:17" ht="15" customHeight="1">
      <c r="A51" s="779"/>
      <c r="B51" s="779"/>
      <c r="C51" s="829" t="s">
        <v>83</v>
      </c>
      <c r="D51" s="805"/>
      <c r="E51" s="621" t="s">
        <v>52</v>
      </c>
      <c r="F51" s="607">
        <v>1</v>
      </c>
      <c r="G51" s="607">
        <v>2</v>
      </c>
      <c r="H51" s="607">
        <v>2</v>
      </c>
      <c r="I51" s="607">
        <v>2</v>
      </c>
      <c r="J51" s="625" t="s">
        <v>47</v>
      </c>
      <c r="K51" s="615"/>
      <c r="L51" s="448"/>
      <c r="M51" s="96"/>
      <c r="N51" s="96"/>
      <c r="O51" s="96"/>
    </row>
    <row r="52" spans="1:17" ht="15" customHeight="1">
      <c r="A52" s="779"/>
      <c r="B52" s="779"/>
      <c r="C52" s="832" t="s">
        <v>84</v>
      </c>
      <c r="D52" s="807"/>
      <c r="E52" s="597" t="s">
        <v>52</v>
      </c>
      <c r="F52" s="626">
        <v>1</v>
      </c>
      <c r="G52" s="626">
        <v>0</v>
      </c>
      <c r="H52" s="626">
        <v>0</v>
      </c>
      <c r="I52" s="626">
        <v>5</v>
      </c>
      <c r="J52" s="627" t="s">
        <v>47</v>
      </c>
      <c r="K52" s="628"/>
      <c r="L52" s="448"/>
      <c r="M52" s="96"/>
      <c r="N52" s="96"/>
      <c r="O52" s="96"/>
    </row>
    <row r="53" spans="1:17" ht="15" customHeight="1">
      <c r="A53" s="780"/>
      <c r="B53" s="780"/>
      <c r="C53" s="833" t="s">
        <v>72</v>
      </c>
      <c r="D53" s="790"/>
      <c r="E53" s="504" t="s">
        <v>73</v>
      </c>
      <c r="F53" s="355">
        <v>2402</v>
      </c>
      <c r="G53" s="374">
        <v>2285</v>
      </c>
      <c r="H53" s="374">
        <v>2126</v>
      </c>
      <c r="I53" s="374">
        <v>2208</v>
      </c>
      <c r="J53" s="629" t="s">
        <v>47</v>
      </c>
      <c r="K53" s="604"/>
      <c r="L53" s="448"/>
      <c r="M53" s="96"/>
      <c r="N53" s="96"/>
      <c r="O53" s="96"/>
    </row>
    <row r="54" spans="1:17" ht="15" customHeight="1">
      <c r="A54" s="96"/>
      <c r="B54" s="96"/>
      <c r="C54" s="96"/>
      <c r="D54" s="96"/>
      <c r="E54" s="96"/>
      <c r="F54" s="96"/>
      <c r="G54" s="96"/>
      <c r="H54" s="96"/>
      <c r="I54" s="96"/>
      <c r="J54" s="96"/>
      <c r="K54" s="96"/>
      <c r="L54" s="96"/>
      <c r="M54" s="96"/>
      <c r="N54" s="96"/>
      <c r="O54" s="96"/>
      <c r="P54" s="96"/>
      <c r="Q54" s="96"/>
    </row>
    <row r="55" spans="1:17" ht="30" customHeight="1">
      <c r="A55" s="488" t="s">
        <v>33</v>
      </c>
      <c r="B55" s="488" t="s">
        <v>34</v>
      </c>
      <c r="C55" s="792"/>
      <c r="D55" s="792"/>
      <c r="E55" s="94" t="s">
        <v>35</v>
      </c>
      <c r="F55" s="94" t="s">
        <v>55</v>
      </c>
      <c r="G55" s="94" t="s">
        <v>37</v>
      </c>
      <c r="H55" s="94" t="s">
        <v>38</v>
      </c>
      <c r="I55" s="94" t="s">
        <v>39</v>
      </c>
      <c r="J55" s="94" t="s">
        <v>40</v>
      </c>
      <c r="K55" s="94" t="s">
        <v>41</v>
      </c>
      <c r="L55" s="603" t="s">
        <v>42</v>
      </c>
      <c r="M55" s="845" t="s">
        <v>85</v>
      </c>
      <c r="N55" s="846"/>
      <c r="O55" s="113"/>
    </row>
    <row r="56" spans="1:17" s="114" customFormat="1" ht="30" customHeight="1">
      <c r="A56" s="778" t="s">
        <v>86</v>
      </c>
      <c r="B56" s="692" t="s">
        <v>44</v>
      </c>
      <c r="C56" s="790" t="s">
        <v>87</v>
      </c>
      <c r="D56" s="790"/>
      <c r="E56" s="504" t="s">
        <v>52</v>
      </c>
      <c r="F56" s="374">
        <v>3</v>
      </c>
      <c r="G56" s="374">
        <v>2</v>
      </c>
      <c r="H56" s="374">
        <v>2</v>
      </c>
      <c r="I56" s="374">
        <v>4</v>
      </c>
      <c r="J56" s="374">
        <v>4</v>
      </c>
      <c r="K56" s="604" t="s">
        <v>48</v>
      </c>
      <c r="L56" s="630"/>
      <c r="M56" s="847"/>
      <c r="N56" s="847"/>
      <c r="O56" s="113"/>
    </row>
    <row r="57" spans="1:17" ht="30" customHeight="1">
      <c r="A57" s="779"/>
      <c r="B57" s="798" t="s">
        <v>88</v>
      </c>
      <c r="C57" s="803" t="s">
        <v>89</v>
      </c>
      <c r="D57" s="865"/>
      <c r="E57" s="595" t="s">
        <v>52</v>
      </c>
      <c r="F57" s="605" t="s">
        <v>57</v>
      </c>
      <c r="G57" s="605" t="s">
        <v>57</v>
      </c>
      <c r="H57" s="605" t="s">
        <v>57</v>
      </c>
      <c r="I57" s="358">
        <v>11612</v>
      </c>
      <c r="J57" s="358">
        <v>10519</v>
      </c>
      <c r="K57" s="613"/>
      <c r="L57" s="631"/>
      <c r="M57" s="848" t="s">
        <v>90</v>
      </c>
      <c r="N57" s="849"/>
      <c r="O57" s="96"/>
    </row>
    <row r="58" spans="1:17" ht="30" customHeight="1">
      <c r="A58" s="779"/>
      <c r="B58" s="799"/>
      <c r="C58" s="805" t="s">
        <v>91</v>
      </c>
      <c r="D58" s="866"/>
      <c r="E58" s="596" t="s">
        <v>52</v>
      </c>
      <c r="F58" s="607" t="s">
        <v>57</v>
      </c>
      <c r="G58" s="610" t="s">
        <v>47</v>
      </c>
      <c r="H58" s="607" t="s">
        <v>47</v>
      </c>
      <c r="I58" s="361">
        <v>80</v>
      </c>
      <c r="J58" s="361">
        <v>117</v>
      </c>
      <c r="K58" s="615"/>
      <c r="L58" s="632"/>
      <c r="M58" s="850"/>
      <c r="N58" s="851"/>
      <c r="O58" s="96"/>
    </row>
    <row r="59" spans="1:17" ht="41.7" customHeight="1">
      <c r="A59" s="779"/>
      <c r="B59" s="799"/>
      <c r="C59" s="805" t="s">
        <v>92</v>
      </c>
      <c r="D59" s="819"/>
      <c r="E59" s="594" t="s">
        <v>52</v>
      </c>
      <c r="F59" s="607" t="s">
        <v>57</v>
      </c>
      <c r="G59" s="607" t="s">
        <v>47</v>
      </c>
      <c r="H59" s="607" t="s">
        <v>47</v>
      </c>
      <c r="I59" s="361">
        <v>160</v>
      </c>
      <c r="J59" s="361">
        <v>112</v>
      </c>
      <c r="K59" s="615"/>
      <c r="L59" s="632"/>
      <c r="M59" s="850"/>
      <c r="N59" s="851"/>
      <c r="O59" s="96"/>
    </row>
    <row r="60" spans="1:17" ht="30" customHeight="1">
      <c r="A60" s="779"/>
      <c r="B60" s="799"/>
      <c r="C60" s="805" t="s">
        <v>87</v>
      </c>
      <c r="D60" s="819"/>
      <c r="E60" s="594" t="s">
        <v>52</v>
      </c>
      <c r="F60" s="607" t="s">
        <v>57</v>
      </c>
      <c r="G60" s="607" t="s">
        <v>47</v>
      </c>
      <c r="H60" s="607" t="s">
        <v>47</v>
      </c>
      <c r="I60" s="361">
        <v>480</v>
      </c>
      <c r="J60" s="361">
        <v>356</v>
      </c>
      <c r="K60" s="615"/>
      <c r="L60" s="632"/>
      <c r="M60" s="850"/>
      <c r="N60" s="851"/>
      <c r="O60" s="96"/>
    </row>
    <row r="61" spans="1:17" ht="30" customHeight="1">
      <c r="A61" s="779"/>
      <c r="B61" s="799"/>
      <c r="C61" s="805" t="s">
        <v>93</v>
      </c>
      <c r="D61" s="819"/>
      <c r="E61" s="596" t="s">
        <v>52</v>
      </c>
      <c r="F61" s="607" t="s">
        <v>57</v>
      </c>
      <c r="G61" s="607" t="s">
        <v>47</v>
      </c>
      <c r="H61" s="607" t="s">
        <v>47</v>
      </c>
      <c r="I61" s="361">
        <v>40</v>
      </c>
      <c r="J61" s="361">
        <v>46</v>
      </c>
      <c r="K61" s="615"/>
      <c r="L61" s="632"/>
      <c r="M61" s="850"/>
      <c r="N61" s="851"/>
      <c r="O61" s="96"/>
    </row>
    <row r="62" spans="1:17" ht="30" customHeight="1">
      <c r="A62" s="779"/>
      <c r="B62" s="799"/>
      <c r="C62" s="805" t="s">
        <v>94</v>
      </c>
      <c r="D62" s="819"/>
      <c r="E62" s="621" t="s">
        <v>52</v>
      </c>
      <c r="F62" s="607" t="s">
        <v>57</v>
      </c>
      <c r="G62" s="607" t="s">
        <v>47</v>
      </c>
      <c r="H62" s="634" t="s">
        <v>47</v>
      </c>
      <c r="I62" s="361">
        <v>1</v>
      </c>
      <c r="J62" s="361">
        <v>1</v>
      </c>
      <c r="K62" s="615"/>
      <c r="L62" s="632"/>
      <c r="M62" s="850"/>
      <c r="N62" s="851"/>
      <c r="O62" s="96"/>
    </row>
    <row r="63" spans="1:17" ht="30" customHeight="1">
      <c r="A63" s="779"/>
      <c r="B63" s="799"/>
      <c r="C63" s="805" t="s">
        <v>95</v>
      </c>
      <c r="D63" s="819"/>
      <c r="E63" s="621" t="s">
        <v>52</v>
      </c>
      <c r="F63" s="607" t="s">
        <v>57</v>
      </c>
      <c r="G63" s="607" t="s">
        <v>47</v>
      </c>
      <c r="H63" s="607" t="s">
        <v>47</v>
      </c>
      <c r="I63" s="361">
        <v>10</v>
      </c>
      <c r="J63" s="361">
        <v>6</v>
      </c>
      <c r="K63" s="615"/>
      <c r="L63" s="632"/>
      <c r="M63" s="850"/>
      <c r="N63" s="851"/>
      <c r="O63" s="96"/>
    </row>
    <row r="64" spans="1:17" ht="30" customHeight="1">
      <c r="A64" s="779"/>
      <c r="B64" s="799"/>
      <c r="C64" s="805" t="s">
        <v>96</v>
      </c>
      <c r="D64" s="819"/>
      <c r="E64" s="621" t="s">
        <v>52</v>
      </c>
      <c r="F64" s="607" t="s">
        <v>57</v>
      </c>
      <c r="G64" s="607" t="s">
        <v>47</v>
      </c>
      <c r="H64" s="607" t="s">
        <v>47</v>
      </c>
      <c r="I64" s="361">
        <v>55</v>
      </c>
      <c r="J64" s="361">
        <v>52</v>
      </c>
      <c r="K64" s="615"/>
      <c r="L64" s="632"/>
      <c r="M64" s="850"/>
      <c r="N64" s="851"/>
      <c r="O64" s="96"/>
    </row>
    <row r="65" spans="1:17" ht="30" customHeight="1">
      <c r="A65" s="779"/>
      <c r="B65" s="799"/>
      <c r="C65" s="826" t="s">
        <v>97</v>
      </c>
      <c r="D65" s="827"/>
      <c r="E65" s="621" t="s">
        <v>52</v>
      </c>
      <c r="F65" s="607" t="s">
        <v>47</v>
      </c>
      <c r="G65" s="607" t="s">
        <v>47</v>
      </c>
      <c r="H65" s="607" t="s">
        <v>47</v>
      </c>
      <c r="I65" s="361">
        <v>315</v>
      </c>
      <c r="J65" s="361">
        <v>251</v>
      </c>
      <c r="K65" s="615"/>
      <c r="L65" s="632"/>
      <c r="M65" s="850"/>
      <c r="N65" s="851"/>
      <c r="O65" s="96"/>
    </row>
    <row r="66" spans="1:17" ht="30" customHeight="1">
      <c r="A66" s="779"/>
      <c r="B66" s="799"/>
      <c r="C66" s="826" t="s">
        <v>98</v>
      </c>
      <c r="D66" s="827"/>
      <c r="E66" s="621" t="s">
        <v>52</v>
      </c>
      <c r="F66" s="610" t="s">
        <v>57</v>
      </c>
      <c r="G66" s="607" t="s">
        <v>47</v>
      </c>
      <c r="H66" s="607" t="s">
        <v>47</v>
      </c>
      <c r="I66" s="694">
        <v>10100</v>
      </c>
      <c r="J66" s="694">
        <v>7020</v>
      </c>
      <c r="K66" s="635"/>
      <c r="L66" s="636"/>
      <c r="M66" s="850" t="s">
        <v>99</v>
      </c>
      <c r="N66" s="851"/>
      <c r="O66" s="96"/>
    </row>
    <row r="67" spans="1:17" ht="45.45" customHeight="1">
      <c r="A67" s="779"/>
      <c r="B67" s="799"/>
      <c r="C67" s="805" t="s">
        <v>100</v>
      </c>
      <c r="D67" s="819"/>
      <c r="E67" s="594" t="s">
        <v>52</v>
      </c>
      <c r="F67" s="607" t="s">
        <v>57</v>
      </c>
      <c r="G67" s="607" t="s">
        <v>47</v>
      </c>
      <c r="H67" s="607" t="s">
        <v>47</v>
      </c>
      <c r="I67" s="361">
        <v>22906</v>
      </c>
      <c r="J67" s="361">
        <v>15674</v>
      </c>
      <c r="K67" s="615"/>
      <c r="L67" s="632"/>
      <c r="M67" s="850" t="s">
        <v>101</v>
      </c>
      <c r="N67" s="851"/>
      <c r="O67" s="113"/>
    </row>
    <row r="68" spans="1:17" ht="30" customHeight="1">
      <c r="A68" s="779"/>
      <c r="B68" s="799"/>
      <c r="C68" s="805" t="s">
        <v>102</v>
      </c>
      <c r="D68" s="819"/>
      <c r="E68" s="594" t="s">
        <v>52</v>
      </c>
      <c r="F68" s="607" t="s">
        <v>57</v>
      </c>
      <c r="G68" s="607" t="s">
        <v>47</v>
      </c>
      <c r="H68" s="607" t="s">
        <v>57</v>
      </c>
      <c r="I68" s="361">
        <v>517</v>
      </c>
      <c r="J68" s="361">
        <v>477</v>
      </c>
      <c r="K68" s="615"/>
      <c r="L68" s="632"/>
      <c r="M68" s="850"/>
      <c r="N68" s="851"/>
      <c r="O68" s="96"/>
    </row>
    <row r="69" spans="1:17" ht="30" customHeight="1">
      <c r="A69" s="779"/>
      <c r="B69" s="799"/>
      <c r="C69" s="805" t="s">
        <v>103</v>
      </c>
      <c r="D69" s="819"/>
      <c r="E69" s="596" t="s">
        <v>52</v>
      </c>
      <c r="F69" s="607" t="s">
        <v>57</v>
      </c>
      <c r="G69" s="607" t="s">
        <v>57</v>
      </c>
      <c r="H69" s="607" t="s">
        <v>57</v>
      </c>
      <c r="I69" s="361">
        <v>31</v>
      </c>
      <c r="J69" s="361">
        <v>17</v>
      </c>
      <c r="K69" s="615"/>
      <c r="L69" s="632"/>
      <c r="M69" s="850"/>
      <c r="N69" s="851"/>
      <c r="O69" s="96"/>
    </row>
    <row r="70" spans="1:17" ht="30.75" customHeight="1">
      <c r="A70" s="779"/>
      <c r="B70" s="799"/>
      <c r="C70" s="820" t="s">
        <v>104</v>
      </c>
      <c r="D70" s="799"/>
      <c r="E70" s="621" t="s">
        <v>52</v>
      </c>
      <c r="F70" s="610" t="s">
        <v>57</v>
      </c>
      <c r="G70" s="609" t="s">
        <v>57</v>
      </c>
      <c r="H70" s="609" t="s">
        <v>57</v>
      </c>
      <c r="I70" s="694">
        <v>10</v>
      </c>
      <c r="J70" s="694">
        <v>5</v>
      </c>
      <c r="K70" s="635"/>
      <c r="L70" s="636"/>
      <c r="M70" s="850"/>
      <c r="N70" s="851"/>
      <c r="O70" s="96"/>
    </row>
    <row r="71" spans="1:17" ht="30.75" customHeight="1">
      <c r="A71" s="779"/>
      <c r="B71" s="799"/>
      <c r="C71" s="807" t="s">
        <v>105</v>
      </c>
      <c r="D71" s="821"/>
      <c r="E71" s="621" t="s">
        <v>52</v>
      </c>
      <c r="F71" s="612" t="s">
        <v>57</v>
      </c>
      <c r="G71" s="626" t="s">
        <v>57</v>
      </c>
      <c r="H71" s="626" t="s">
        <v>57</v>
      </c>
      <c r="I71" s="388">
        <v>1621</v>
      </c>
      <c r="J71" s="388">
        <v>1605</v>
      </c>
      <c r="K71" s="599" t="s">
        <v>48</v>
      </c>
      <c r="L71" s="638" t="s">
        <v>106</v>
      </c>
      <c r="M71" s="853"/>
      <c r="N71" s="854"/>
      <c r="O71" s="639"/>
    </row>
    <row r="72" spans="1:17" ht="15" customHeight="1">
      <c r="A72" s="780"/>
      <c r="B72" s="800"/>
      <c r="C72" s="812" t="s">
        <v>107</v>
      </c>
      <c r="D72" s="800"/>
      <c r="E72" s="592" t="s">
        <v>52</v>
      </c>
      <c r="F72" s="612" t="s">
        <v>57</v>
      </c>
      <c r="G72" s="612" t="s">
        <v>57</v>
      </c>
      <c r="H72" s="612" t="s">
        <v>57</v>
      </c>
      <c r="I72" s="388">
        <v>47938</v>
      </c>
      <c r="J72" s="388">
        <v>36258</v>
      </c>
      <c r="K72" s="599"/>
      <c r="L72" s="638"/>
      <c r="M72" s="855"/>
      <c r="N72" s="856"/>
      <c r="O72" s="705"/>
    </row>
    <row r="73" spans="1:17" ht="15" customHeight="1">
      <c r="A73" s="870" t="s">
        <v>108</v>
      </c>
      <c r="B73" s="870"/>
      <c r="C73" s="870"/>
      <c r="D73" s="870"/>
      <c r="E73" s="870"/>
      <c r="F73" s="870"/>
      <c r="G73" s="870"/>
      <c r="H73" s="870"/>
      <c r="I73" s="870"/>
      <c r="J73" s="870"/>
      <c r="K73" s="870"/>
      <c r="L73" s="870"/>
      <c r="M73" s="870"/>
      <c r="N73" s="870"/>
      <c r="O73" s="868"/>
      <c r="P73" s="868"/>
      <c r="Q73" s="96"/>
    </row>
    <row r="74" spans="1:17" ht="15" customHeight="1">
      <c r="A74" s="868" t="s">
        <v>109</v>
      </c>
      <c r="B74" s="868"/>
      <c r="C74" s="868"/>
      <c r="D74" s="868"/>
      <c r="E74" s="868"/>
      <c r="F74" s="868"/>
      <c r="G74" s="868"/>
      <c r="H74" s="868"/>
      <c r="I74" s="868"/>
      <c r="J74" s="868"/>
      <c r="K74" s="868"/>
      <c r="L74" s="868"/>
      <c r="M74" s="868"/>
      <c r="N74" s="868"/>
      <c r="O74" s="868"/>
      <c r="P74" s="868"/>
      <c r="Q74" s="96"/>
    </row>
    <row r="75" spans="1:17" ht="30" customHeight="1">
      <c r="A75" s="801" t="s">
        <v>110</v>
      </c>
      <c r="B75" s="801"/>
      <c r="C75" s="801"/>
      <c r="D75" s="801"/>
      <c r="E75" s="801"/>
      <c r="F75" s="801"/>
      <c r="G75" s="801"/>
      <c r="H75" s="801"/>
      <c r="I75" s="801"/>
      <c r="J75" s="801"/>
      <c r="K75" s="801"/>
      <c r="L75" s="801"/>
      <c r="M75" s="801"/>
      <c r="N75" s="801"/>
      <c r="O75" s="202"/>
      <c r="P75" s="202"/>
      <c r="Q75" s="96"/>
    </row>
    <row r="76" spans="1:17" ht="15" customHeight="1">
      <c r="A76" s="868" t="s">
        <v>111</v>
      </c>
      <c r="B76" s="868"/>
      <c r="C76" s="868"/>
      <c r="D76" s="868"/>
      <c r="E76" s="868"/>
      <c r="F76" s="868"/>
      <c r="G76" s="868"/>
      <c r="H76" s="868"/>
      <c r="I76" s="868"/>
      <c r="J76" s="868"/>
      <c r="K76" s="868"/>
      <c r="L76" s="868"/>
      <c r="M76" s="868"/>
      <c r="N76" s="868"/>
      <c r="O76" s="868"/>
      <c r="P76" s="868"/>
      <c r="Q76" s="96"/>
    </row>
    <row r="77" spans="1:17" ht="15" customHeight="1">
      <c r="A77" s="868" t="s">
        <v>112</v>
      </c>
      <c r="B77" s="868"/>
      <c r="C77" s="868"/>
      <c r="D77" s="868"/>
      <c r="E77" s="868"/>
      <c r="F77" s="868"/>
      <c r="G77" s="868"/>
      <c r="H77" s="868"/>
      <c r="I77" s="868"/>
      <c r="J77" s="868"/>
      <c r="K77" s="868"/>
      <c r="L77" s="868"/>
      <c r="M77" s="868"/>
      <c r="N77" s="868"/>
      <c r="O77" s="868"/>
      <c r="P77" s="868"/>
      <c r="Q77" s="96"/>
    </row>
    <row r="78" spans="1:17" ht="15" customHeight="1">
      <c r="A78" s="868" t="s">
        <v>113</v>
      </c>
      <c r="B78" s="868"/>
      <c r="C78" s="868"/>
      <c r="D78" s="868"/>
      <c r="E78" s="868"/>
      <c r="F78" s="868"/>
      <c r="G78" s="868"/>
      <c r="H78" s="868"/>
      <c r="I78" s="868"/>
      <c r="J78" s="868"/>
      <c r="K78" s="868"/>
      <c r="L78" s="868"/>
      <c r="M78" s="868"/>
      <c r="N78" s="868"/>
      <c r="O78" s="868"/>
      <c r="P78" s="868"/>
    </row>
    <row r="79" spans="1:17" ht="15" customHeight="1">
      <c r="A79" s="868" t="s">
        <v>114</v>
      </c>
      <c r="B79" s="868"/>
      <c r="C79" s="868"/>
      <c r="D79" s="868"/>
      <c r="E79" s="868"/>
      <c r="F79" s="868"/>
      <c r="G79" s="868"/>
      <c r="H79" s="868"/>
      <c r="I79" s="868"/>
      <c r="J79" s="868"/>
      <c r="K79" s="868"/>
      <c r="L79" s="868"/>
      <c r="M79" s="868"/>
      <c r="N79" s="868"/>
      <c r="O79" s="868"/>
      <c r="P79" s="868"/>
    </row>
    <row r="80" spans="1:17" ht="15" customHeight="1">
      <c r="A80" s="868" t="s">
        <v>115</v>
      </c>
      <c r="B80" s="868"/>
      <c r="C80" s="868"/>
      <c r="D80" s="868"/>
      <c r="E80" s="868"/>
      <c r="F80" s="868"/>
      <c r="G80" s="868"/>
      <c r="H80" s="868"/>
      <c r="I80" s="868"/>
      <c r="J80" s="868"/>
      <c r="K80" s="868"/>
      <c r="L80" s="868"/>
      <c r="M80" s="868"/>
      <c r="N80" s="868"/>
      <c r="O80" s="868"/>
      <c r="P80" s="868"/>
    </row>
    <row r="81" spans="1:16" ht="15" customHeight="1">
      <c r="A81" s="868" t="s">
        <v>116</v>
      </c>
      <c r="B81" s="868"/>
      <c r="C81" s="868"/>
      <c r="D81" s="868"/>
      <c r="E81" s="868"/>
      <c r="F81" s="868"/>
      <c r="G81" s="868"/>
      <c r="H81" s="868"/>
      <c r="I81" s="868"/>
      <c r="J81" s="868"/>
      <c r="K81" s="868"/>
      <c r="L81" s="868"/>
      <c r="M81" s="868"/>
      <c r="N81" s="868"/>
      <c r="O81" s="868"/>
      <c r="P81" s="868"/>
    </row>
    <row r="82" spans="1:16" ht="15" customHeight="1">
      <c r="A82" s="868" t="s">
        <v>117</v>
      </c>
      <c r="B82" s="868"/>
      <c r="C82" s="868"/>
      <c r="D82" s="868"/>
      <c r="E82" s="868"/>
      <c r="F82" s="868"/>
      <c r="G82" s="868"/>
      <c r="H82" s="868"/>
      <c r="I82" s="868"/>
      <c r="J82" s="868"/>
      <c r="K82" s="868"/>
      <c r="L82" s="868"/>
      <c r="M82" s="868"/>
      <c r="N82" s="868"/>
      <c r="O82" s="868"/>
      <c r="P82" s="868"/>
    </row>
    <row r="83" spans="1:16" ht="15" customHeight="1">
      <c r="A83" s="148"/>
      <c r="B83" s="148"/>
      <c r="C83" s="148"/>
      <c r="D83" s="148"/>
      <c r="E83" s="96"/>
      <c r="F83" s="96"/>
      <c r="G83" s="96"/>
      <c r="H83" s="96"/>
      <c r="I83" s="96"/>
      <c r="J83" s="96"/>
      <c r="K83" s="96"/>
      <c r="L83" s="96"/>
      <c r="M83" s="96"/>
      <c r="N83" s="96"/>
      <c r="O83" s="96"/>
      <c r="P83" s="96"/>
    </row>
    <row r="84" spans="1:16" ht="15" customHeight="1">
      <c r="A84" s="868" t="s">
        <v>118</v>
      </c>
      <c r="B84" s="868"/>
      <c r="C84" s="868"/>
      <c r="D84" s="868"/>
      <c r="E84" s="868"/>
      <c r="F84" s="868"/>
      <c r="G84" s="868"/>
      <c r="H84" s="868"/>
      <c r="I84" s="868"/>
      <c r="J84" s="868"/>
      <c r="K84" s="868"/>
      <c r="L84" s="868"/>
      <c r="M84" s="868"/>
      <c r="N84" s="868"/>
      <c r="O84" s="868"/>
      <c r="P84" s="868"/>
    </row>
    <row r="85" spans="1:16" ht="15" customHeight="1">
      <c r="A85" s="640" t="s">
        <v>119</v>
      </c>
      <c r="B85" s="640"/>
      <c r="C85" s="640"/>
      <c r="D85" s="640"/>
      <c r="E85" s="640"/>
      <c r="F85" s="640"/>
      <c r="G85" s="640"/>
      <c r="H85" s="640"/>
      <c r="I85" s="640"/>
      <c r="J85" s="640"/>
      <c r="K85" s="640"/>
      <c r="L85" s="640"/>
      <c r="M85" s="640"/>
      <c r="N85" s="640"/>
      <c r="O85" s="640"/>
      <c r="P85" s="640"/>
    </row>
    <row r="86" spans="1:16" ht="15" customHeight="1">
      <c r="A86" s="145"/>
      <c r="B86" s="145"/>
      <c r="C86" s="145"/>
      <c r="D86" s="145"/>
      <c r="E86" s="145"/>
      <c r="F86" s="145"/>
      <c r="G86" s="591"/>
      <c r="H86" s="641"/>
      <c r="I86" s="641"/>
      <c r="J86" s="641"/>
      <c r="K86" s="641"/>
      <c r="L86" s="641"/>
      <c r="M86" s="145"/>
      <c r="N86" s="96"/>
      <c r="O86" s="96"/>
      <c r="P86" s="96"/>
    </row>
    <row r="87" spans="1:16" ht="30" customHeight="1">
      <c r="A87" s="689" t="s">
        <v>33</v>
      </c>
      <c r="B87" s="690" t="s">
        <v>34</v>
      </c>
      <c r="C87" s="843"/>
      <c r="D87" s="844"/>
      <c r="E87" s="681" t="s">
        <v>35</v>
      </c>
      <c r="F87" s="682" t="s">
        <v>55</v>
      </c>
      <c r="G87" s="682" t="s">
        <v>37</v>
      </c>
      <c r="H87" s="682" t="s">
        <v>38</v>
      </c>
      <c r="I87" s="682" t="s">
        <v>120</v>
      </c>
      <c r="J87" s="687" t="s">
        <v>40</v>
      </c>
      <c r="K87" s="683" t="s">
        <v>121</v>
      </c>
      <c r="L87" s="96"/>
      <c r="M87" s="96"/>
      <c r="N87" s="96"/>
    </row>
    <row r="88" spans="1:16" ht="15" customHeight="1">
      <c r="A88" s="857" t="s">
        <v>122</v>
      </c>
      <c r="B88" s="860" t="s">
        <v>50</v>
      </c>
      <c r="C88" s="863" t="s">
        <v>123</v>
      </c>
      <c r="D88" s="864"/>
      <c r="E88" s="701" t="s">
        <v>52</v>
      </c>
      <c r="F88" s="695" t="s">
        <v>57</v>
      </c>
      <c r="G88" s="695" t="s">
        <v>57</v>
      </c>
      <c r="H88" s="695" t="s">
        <v>57</v>
      </c>
      <c r="I88" s="759">
        <v>8981</v>
      </c>
      <c r="J88" s="696">
        <v>9580</v>
      </c>
      <c r="K88" s="684"/>
      <c r="L88" s="113"/>
      <c r="M88" s="96"/>
      <c r="N88" s="96"/>
    </row>
    <row r="89" spans="1:16" ht="15" customHeight="1">
      <c r="A89" s="858"/>
      <c r="B89" s="861"/>
      <c r="C89" s="822" t="s">
        <v>64</v>
      </c>
      <c r="D89" s="823"/>
      <c r="E89" s="702" t="s">
        <v>73</v>
      </c>
      <c r="F89" s="697" t="s">
        <v>57</v>
      </c>
      <c r="G89" s="697" t="s">
        <v>57</v>
      </c>
      <c r="H89" s="697" t="s">
        <v>57</v>
      </c>
      <c r="I89" s="760">
        <v>171</v>
      </c>
      <c r="J89" s="698">
        <v>104</v>
      </c>
      <c r="K89" s="685"/>
      <c r="L89" s="96"/>
      <c r="M89" s="96"/>
      <c r="N89" s="96"/>
    </row>
    <row r="90" spans="1:16" ht="15" customHeight="1">
      <c r="A90" s="858"/>
      <c r="B90" s="861"/>
      <c r="C90" s="822" t="s">
        <v>65</v>
      </c>
      <c r="D90" s="823"/>
      <c r="E90" s="702" t="s">
        <v>73</v>
      </c>
      <c r="F90" s="697" t="s">
        <v>57</v>
      </c>
      <c r="G90" s="697" t="s">
        <v>57</v>
      </c>
      <c r="H90" s="697" t="s">
        <v>57</v>
      </c>
      <c r="I90" s="760">
        <v>1280</v>
      </c>
      <c r="J90" s="698">
        <v>839</v>
      </c>
      <c r="K90" s="685"/>
      <c r="L90" s="96"/>
      <c r="M90" s="96"/>
      <c r="N90" s="96"/>
    </row>
    <row r="91" spans="1:16" ht="15" customHeight="1">
      <c r="A91" s="858"/>
      <c r="B91" s="861"/>
      <c r="C91" s="822" t="s">
        <v>66</v>
      </c>
      <c r="D91" s="823"/>
      <c r="E91" s="702" t="s">
        <v>73</v>
      </c>
      <c r="F91" s="697" t="s">
        <v>57</v>
      </c>
      <c r="G91" s="697" t="s">
        <v>57</v>
      </c>
      <c r="H91" s="697" t="s">
        <v>57</v>
      </c>
      <c r="I91" s="760">
        <v>8634</v>
      </c>
      <c r="J91" s="699">
        <v>2177</v>
      </c>
      <c r="K91" s="685"/>
      <c r="L91" s="96"/>
      <c r="M91" s="96"/>
      <c r="N91" s="96"/>
    </row>
    <row r="92" spans="1:16" ht="15" customHeight="1">
      <c r="A92" s="858"/>
      <c r="B92" s="861"/>
      <c r="C92" s="822" t="s">
        <v>67</v>
      </c>
      <c r="D92" s="823"/>
      <c r="E92" s="702" t="s">
        <v>73</v>
      </c>
      <c r="F92" s="697" t="s">
        <v>57</v>
      </c>
      <c r="G92" s="697" t="s">
        <v>57</v>
      </c>
      <c r="H92" s="697" t="s">
        <v>57</v>
      </c>
      <c r="I92" s="760">
        <v>2912</v>
      </c>
      <c r="J92" s="699">
        <v>2073</v>
      </c>
      <c r="K92" s="685"/>
      <c r="L92" s="96"/>
      <c r="M92" s="96"/>
      <c r="N92" s="96"/>
    </row>
    <row r="93" spans="1:16" ht="15" customHeight="1">
      <c r="A93" s="858"/>
      <c r="B93" s="861"/>
      <c r="C93" s="822" t="s">
        <v>68</v>
      </c>
      <c r="D93" s="823"/>
      <c r="E93" s="702" t="s">
        <v>73</v>
      </c>
      <c r="F93" s="697" t="s">
        <v>57</v>
      </c>
      <c r="G93" s="697" t="s">
        <v>57</v>
      </c>
      <c r="H93" s="697" t="s">
        <v>57</v>
      </c>
      <c r="I93" s="760">
        <v>166</v>
      </c>
      <c r="J93" s="699">
        <v>76</v>
      </c>
      <c r="K93" s="685"/>
      <c r="L93" s="96"/>
      <c r="M93" s="96"/>
      <c r="N93" s="96"/>
    </row>
    <row r="94" spans="1:16" ht="15" customHeight="1">
      <c r="A94" s="858"/>
      <c r="B94" s="861"/>
      <c r="C94" s="822" t="s">
        <v>69</v>
      </c>
      <c r="D94" s="823"/>
      <c r="E94" s="702" t="s">
        <v>73</v>
      </c>
      <c r="F94" s="697" t="s">
        <v>57</v>
      </c>
      <c r="G94" s="697" t="s">
        <v>57</v>
      </c>
      <c r="H94" s="697" t="s">
        <v>57</v>
      </c>
      <c r="I94" s="760">
        <v>0</v>
      </c>
      <c r="J94" s="698">
        <v>102</v>
      </c>
      <c r="K94" s="685"/>
      <c r="L94" s="96"/>
      <c r="M94" s="96"/>
      <c r="N94" s="96"/>
    </row>
    <row r="95" spans="1:16" ht="15" customHeight="1">
      <c r="A95" s="858"/>
      <c r="B95" s="861"/>
      <c r="C95" s="822" t="s">
        <v>70</v>
      </c>
      <c r="D95" s="823"/>
      <c r="E95" s="702" t="s">
        <v>73</v>
      </c>
      <c r="F95" s="697" t="s">
        <v>57</v>
      </c>
      <c r="G95" s="697" t="s">
        <v>57</v>
      </c>
      <c r="H95" s="697" t="s">
        <v>57</v>
      </c>
      <c r="I95" s="697">
        <v>762</v>
      </c>
      <c r="J95" s="698">
        <v>723</v>
      </c>
      <c r="K95" s="685"/>
      <c r="L95" s="96"/>
      <c r="M95" s="96"/>
      <c r="N95" s="96"/>
    </row>
    <row r="96" spans="1:16" ht="15" customHeight="1">
      <c r="A96" s="858"/>
      <c r="B96" s="861"/>
      <c r="C96" s="822" t="s">
        <v>124</v>
      </c>
      <c r="D96" s="823"/>
      <c r="E96" s="702" t="s">
        <v>73</v>
      </c>
      <c r="F96" s="697" t="s">
        <v>57</v>
      </c>
      <c r="G96" s="697" t="s">
        <v>57</v>
      </c>
      <c r="H96" s="697" t="s">
        <v>57</v>
      </c>
      <c r="I96" s="760">
        <v>0</v>
      </c>
      <c r="J96" s="698">
        <v>0</v>
      </c>
      <c r="K96" s="685"/>
      <c r="L96" s="96"/>
      <c r="M96" s="96"/>
      <c r="N96" s="96"/>
    </row>
    <row r="97" spans="1:16" ht="15" customHeight="1">
      <c r="A97" s="859"/>
      <c r="B97" s="862"/>
      <c r="C97" s="824" t="s">
        <v>72</v>
      </c>
      <c r="D97" s="825"/>
      <c r="E97" s="688" t="s">
        <v>73</v>
      </c>
      <c r="F97" s="7" t="s">
        <v>57</v>
      </c>
      <c r="G97" s="7" t="s">
        <v>57</v>
      </c>
      <c r="H97" s="7" t="s">
        <v>57</v>
      </c>
      <c r="I97" s="761">
        <v>22906</v>
      </c>
      <c r="J97" s="700">
        <v>15674</v>
      </c>
      <c r="K97" s="686"/>
      <c r="L97" s="96"/>
      <c r="M97" s="96"/>
      <c r="N97" s="96"/>
    </row>
    <row r="98" spans="1:16" ht="15" customHeight="1">
      <c r="A98" s="145"/>
      <c r="B98" s="145"/>
      <c r="C98" s="145"/>
      <c r="D98" s="145"/>
      <c r="E98" s="145"/>
      <c r="F98" s="145"/>
      <c r="G98" s="591"/>
      <c r="H98" s="641"/>
      <c r="I98" s="641"/>
      <c r="J98" s="641"/>
      <c r="K98" s="641"/>
      <c r="L98" s="641"/>
      <c r="M98" s="145"/>
      <c r="N98" s="96"/>
      <c r="O98" s="96"/>
      <c r="P98" s="96"/>
    </row>
    <row r="99" spans="1:16" s="501" customFormat="1" ht="30" customHeight="1">
      <c r="A99" s="488" t="s">
        <v>61</v>
      </c>
      <c r="B99" s="488" t="s">
        <v>34</v>
      </c>
      <c r="C99" s="792"/>
      <c r="D99" s="792"/>
      <c r="E99" s="94" t="s">
        <v>35</v>
      </c>
      <c r="F99" s="94" t="s">
        <v>55</v>
      </c>
      <c r="G99" s="94" t="s">
        <v>37</v>
      </c>
      <c r="H99" s="94" t="s">
        <v>38</v>
      </c>
      <c r="I99" s="94" t="s">
        <v>39</v>
      </c>
      <c r="J99" s="94" t="s">
        <v>40</v>
      </c>
      <c r="K99" s="94" t="s">
        <v>41</v>
      </c>
      <c r="L99" s="619"/>
      <c r="M99" s="619"/>
      <c r="N99" s="619"/>
    </row>
    <row r="100" spans="1:16" s="501" customFormat="1" ht="15" customHeight="1">
      <c r="A100" s="778" t="s">
        <v>125</v>
      </c>
      <c r="B100" s="778" t="s">
        <v>50</v>
      </c>
      <c r="C100" s="803" t="s">
        <v>126</v>
      </c>
      <c r="D100" s="803"/>
      <c r="E100" s="592" t="s">
        <v>52</v>
      </c>
      <c r="F100" s="605" t="s">
        <v>127</v>
      </c>
      <c r="G100" s="605" t="s">
        <v>127</v>
      </c>
      <c r="H100" s="605" t="s">
        <v>127</v>
      </c>
      <c r="I100" s="605" t="s">
        <v>47</v>
      </c>
      <c r="J100" s="605">
        <v>17</v>
      </c>
      <c r="K100" s="642" t="s">
        <v>48</v>
      </c>
      <c r="L100" s="619"/>
      <c r="M100" s="619"/>
      <c r="N100" s="619"/>
    </row>
    <row r="101" spans="1:16" s="501" customFormat="1" ht="15" customHeight="1">
      <c r="A101" s="779"/>
      <c r="B101" s="779"/>
      <c r="C101" s="805" t="s">
        <v>128</v>
      </c>
      <c r="D101" s="805"/>
      <c r="E101" s="594" t="s">
        <v>52</v>
      </c>
      <c r="F101" s="607" t="s">
        <v>127</v>
      </c>
      <c r="G101" s="607" t="s">
        <v>127</v>
      </c>
      <c r="H101" s="607" t="s">
        <v>127</v>
      </c>
      <c r="I101" s="607" t="s">
        <v>47</v>
      </c>
      <c r="J101" s="607">
        <v>69</v>
      </c>
      <c r="K101" s="643" t="s">
        <v>48</v>
      </c>
      <c r="L101" s="619"/>
      <c r="M101" s="619"/>
      <c r="N101" s="619"/>
    </row>
    <row r="102" spans="1:16" s="501" customFormat="1" ht="15" customHeight="1">
      <c r="A102" s="779"/>
      <c r="B102" s="779"/>
      <c r="C102" s="805" t="s">
        <v>129</v>
      </c>
      <c r="D102" s="805"/>
      <c r="E102" s="621" t="s">
        <v>52</v>
      </c>
      <c r="F102" s="607" t="s">
        <v>127</v>
      </c>
      <c r="G102" s="607" t="s">
        <v>127</v>
      </c>
      <c r="H102" s="607" t="s">
        <v>127</v>
      </c>
      <c r="I102" s="607" t="s">
        <v>47</v>
      </c>
      <c r="J102" s="607">
        <v>3</v>
      </c>
      <c r="K102" s="643" t="s">
        <v>48</v>
      </c>
      <c r="L102" s="619"/>
      <c r="M102" s="619"/>
      <c r="N102" s="619"/>
    </row>
    <row r="103" spans="1:16" s="501" customFormat="1" ht="15" customHeight="1">
      <c r="A103" s="779"/>
      <c r="B103" s="779"/>
      <c r="C103" s="805" t="s">
        <v>130</v>
      </c>
      <c r="D103" s="805"/>
      <c r="E103" s="621" t="s">
        <v>52</v>
      </c>
      <c r="F103" s="607" t="s">
        <v>127</v>
      </c>
      <c r="G103" s="607" t="s">
        <v>127</v>
      </c>
      <c r="H103" s="607" t="s">
        <v>127</v>
      </c>
      <c r="I103" s="607" t="s">
        <v>47</v>
      </c>
      <c r="J103" s="607">
        <v>2</v>
      </c>
      <c r="K103" s="643" t="s">
        <v>48</v>
      </c>
      <c r="L103" s="619"/>
      <c r="M103" s="619"/>
      <c r="N103" s="619"/>
    </row>
    <row r="104" spans="1:16" s="501" customFormat="1" ht="15" customHeight="1">
      <c r="A104" s="779"/>
      <c r="B104" s="779"/>
      <c r="C104" s="805" t="s">
        <v>131</v>
      </c>
      <c r="D104" s="805"/>
      <c r="E104" s="621" t="s">
        <v>52</v>
      </c>
      <c r="F104" s="607" t="s">
        <v>127</v>
      </c>
      <c r="G104" s="607" t="s">
        <v>127</v>
      </c>
      <c r="H104" s="607" t="s">
        <v>127</v>
      </c>
      <c r="I104" s="607" t="s">
        <v>47</v>
      </c>
      <c r="J104" s="607">
        <v>0</v>
      </c>
      <c r="K104" s="643" t="s">
        <v>48</v>
      </c>
      <c r="L104" s="619"/>
      <c r="M104" s="619"/>
      <c r="N104" s="619"/>
    </row>
    <row r="105" spans="1:16" s="501" customFormat="1" ht="15" customHeight="1">
      <c r="A105" s="779"/>
      <c r="B105" s="779"/>
      <c r="C105" s="805" t="s">
        <v>132</v>
      </c>
      <c r="D105" s="805"/>
      <c r="E105" s="621" t="s">
        <v>52</v>
      </c>
      <c r="F105" s="607" t="s">
        <v>127</v>
      </c>
      <c r="G105" s="607" t="s">
        <v>127</v>
      </c>
      <c r="H105" s="607" t="s">
        <v>127</v>
      </c>
      <c r="I105" s="607" t="s">
        <v>47</v>
      </c>
      <c r="J105" s="607">
        <v>0</v>
      </c>
      <c r="K105" s="643" t="s">
        <v>48</v>
      </c>
      <c r="L105" s="619"/>
      <c r="M105" s="619"/>
      <c r="N105" s="619"/>
    </row>
    <row r="106" spans="1:16" s="501" customFormat="1" ht="15" customHeight="1">
      <c r="A106" s="779"/>
      <c r="B106" s="779"/>
      <c r="C106" s="807" t="s">
        <v>133</v>
      </c>
      <c r="D106" s="807"/>
      <c r="E106" s="597" t="s">
        <v>52</v>
      </c>
      <c r="F106" s="626" t="s">
        <v>60</v>
      </c>
      <c r="G106" s="626" t="s">
        <v>127</v>
      </c>
      <c r="H106" s="626" t="s">
        <v>127</v>
      </c>
      <c r="I106" s="626" t="s">
        <v>47</v>
      </c>
      <c r="J106" s="626">
        <v>0</v>
      </c>
      <c r="K106" s="644" t="s">
        <v>48</v>
      </c>
    </row>
    <row r="107" spans="1:16" s="501" customFormat="1" ht="15" customHeight="1">
      <c r="A107" s="780"/>
      <c r="B107" s="780"/>
      <c r="C107" s="790" t="s">
        <v>72</v>
      </c>
      <c r="D107" s="790"/>
      <c r="E107" s="504" t="s">
        <v>52</v>
      </c>
      <c r="F107" s="374" t="s">
        <v>127</v>
      </c>
      <c r="G107" s="374" t="s">
        <v>127</v>
      </c>
      <c r="H107" s="374" t="s">
        <v>127</v>
      </c>
      <c r="I107" s="374" t="s">
        <v>47</v>
      </c>
      <c r="J107" s="374">
        <v>91</v>
      </c>
      <c r="K107" s="645" t="s">
        <v>48</v>
      </c>
    </row>
    <row r="108" spans="1:16" ht="15" customHeight="1">
      <c r="A108" s="145"/>
      <c r="B108" s="145"/>
      <c r="C108" s="145"/>
      <c r="D108" s="145"/>
      <c r="E108" s="145"/>
      <c r="F108" s="145"/>
      <c r="G108" s="646"/>
      <c r="H108" s="641"/>
      <c r="I108" s="641"/>
      <c r="J108" s="641"/>
      <c r="K108" s="641"/>
      <c r="L108" s="641"/>
      <c r="M108" s="145"/>
    </row>
    <row r="109" spans="1:16" ht="30" customHeight="1">
      <c r="A109" s="488" t="s">
        <v>54</v>
      </c>
      <c r="B109" s="488" t="s">
        <v>34</v>
      </c>
      <c r="C109" s="792"/>
      <c r="D109" s="792"/>
      <c r="E109" s="94" t="s">
        <v>35</v>
      </c>
      <c r="F109" s="94" t="s">
        <v>55</v>
      </c>
      <c r="G109" s="94" t="s">
        <v>37</v>
      </c>
      <c r="H109" s="94" t="s">
        <v>38</v>
      </c>
      <c r="I109" s="94" t="s">
        <v>39</v>
      </c>
      <c r="J109" s="94" t="s">
        <v>40</v>
      </c>
      <c r="K109" s="94" t="s">
        <v>41</v>
      </c>
    </row>
    <row r="110" spans="1:16" ht="15" customHeight="1">
      <c r="A110" s="778" t="s">
        <v>125</v>
      </c>
      <c r="B110" s="778" t="s">
        <v>50</v>
      </c>
      <c r="C110" s="803" t="s">
        <v>126</v>
      </c>
      <c r="D110" s="803"/>
      <c r="E110" s="592" t="s">
        <v>52</v>
      </c>
      <c r="F110" s="605" t="s">
        <v>127</v>
      </c>
      <c r="G110" s="491">
        <v>33</v>
      </c>
      <c r="H110" s="605">
        <v>35</v>
      </c>
      <c r="I110" s="605">
        <v>182</v>
      </c>
      <c r="J110" s="588" t="s">
        <v>47</v>
      </c>
      <c r="K110" s="500"/>
    </row>
    <row r="111" spans="1:16" ht="15" customHeight="1">
      <c r="A111" s="779"/>
      <c r="B111" s="779"/>
      <c r="C111" s="805" t="s">
        <v>128</v>
      </c>
      <c r="D111" s="805"/>
      <c r="E111" s="594" t="s">
        <v>52</v>
      </c>
      <c r="F111" s="607" t="s">
        <v>127</v>
      </c>
      <c r="G111" s="607">
        <v>172</v>
      </c>
      <c r="H111" s="607">
        <v>171</v>
      </c>
      <c r="I111" s="607">
        <v>185</v>
      </c>
      <c r="J111" s="647" t="s">
        <v>47</v>
      </c>
      <c r="K111" s="648"/>
    </row>
    <row r="112" spans="1:16" ht="15" customHeight="1">
      <c r="A112" s="779"/>
      <c r="B112" s="779"/>
      <c r="C112" s="805" t="s">
        <v>129</v>
      </c>
      <c r="D112" s="805"/>
      <c r="E112" s="621" t="s">
        <v>52</v>
      </c>
      <c r="F112" s="607" t="s">
        <v>127</v>
      </c>
      <c r="G112" s="607">
        <v>4</v>
      </c>
      <c r="H112" s="607">
        <v>4</v>
      </c>
      <c r="I112" s="607">
        <v>4</v>
      </c>
      <c r="J112" s="647" t="s">
        <v>47</v>
      </c>
      <c r="K112" s="648"/>
    </row>
    <row r="113" spans="1:22" ht="15" customHeight="1">
      <c r="A113" s="779"/>
      <c r="B113" s="779"/>
      <c r="C113" s="805" t="s">
        <v>130</v>
      </c>
      <c r="D113" s="805"/>
      <c r="E113" s="621" t="s">
        <v>52</v>
      </c>
      <c r="F113" s="607" t="s">
        <v>127</v>
      </c>
      <c r="G113" s="607">
        <v>0</v>
      </c>
      <c r="H113" s="607">
        <v>1</v>
      </c>
      <c r="I113" s="607">
        <v>2</v>
      </c>
      <c r="J113" s="647" t="s">
        <v>47</v>
      </c>
      <c r="K113" s="648"/>
    </row>
    <row r="114" spans="1:22" ht="15" customHeight="1">
      <c r="A114" s="779"/>
      <c r="B114" s="779"/>
      <c r="C114" s="805" t="s">
        <v>131</v>
      </c>
      <c r="D114" s="805"/>
      <c r="E114" s="621" t="s">
        <v>52</v>
      </c>
      <c r="F114" s="607" t="s">
        <v>127</v>
      </c>
      <c r="G114" s="607">
        <v>0</v>
      </c>
      <c r="H114" s="607">
        <v>0</v>
      </c>
      <c r="I114" s="607">
        <v>0</v>
      </c>
      <c r="J114" s="647" t="s">
        <v>47</v>
      </c>
      <c r="K114" s="648"/>
    </row>
    <row r="115" spans="1:22" ht="15" customHeight="1">
      <c r="A115" s="779"/>
      <c r="B115" s="779"/>
      <c r="C115" s="805" t="s">
        <v>132</v>
      </c>
      <c r="D115" s="805"/>
      <c r="E115" s="621" t="s">
        <v>52</v>
      </c>
      <c r="F115" s="607" t="s">
        <v>127</v>
      </c>
      <c r="G115" s="607">
        <v>0</v>
      </c>
      <c r="H115" s="607">
        <v>0</v>
      </c>
      <c r="I115" s="607">
        <v>0</v>
      </c>
      <c r="J115" s="647" t="s">
        <v>47</v>
      </c>
      <c r="K115" s="648"/>
    </row>
    <row r="116" spans="1:22" ht="15" customHeight="1">
      <c r="A116" s="779"/>
      <c r="B116" s="779"/>
      <c r="C116" s="807" t="s">
        <v>133</v>
      </c>
      <c r="D116" s="807"/>
      <c r="E116" s="597" t="s">
        <v>52</v>
      </c>
      <c r="F116" s="626" t="s">
        <v>127</v>
      </c>
      <c r="G116" s="626" t="s">
        <v>127</v>
      </c>
      <c r="H116" s="626" t="s">
        <v>127</v>
      </c>
      <c r="I116" s="626">
        <v>0</v>
      </c>
      <c r="J116" s="649" t="s">
        <v>47</v>
      </c>
      <c r="K116" s="650"/>
    </row>
    <row r="117" spans="1:22" ht="15" customHeight="1">
      <c r="A117" s="780"/>
      <c r="B117" s="780"/>
      <c r="C117" s="790" t="s">
        <v>72</v>
      </c>
      <c r="D117" s="790"/>
      <c r="E117" s="504" t="s">
        <v>52</v>
      </c>
      <c r="F117" s="374" t="s">
        <v>127</v>
      </c>
      <c r="G117" s="374">
        <v>210</v>
      </c>
      <c r="H117" s="374">
        <v>211</v>
      </c>
      <c r="I117" s="374">
        <v>372</v>
      </c>
      <c r="J117" s="651" t="s">
        <v>47</v>
      </c>
      <c r="K117" s="652"/>
    </row>
    <row r="118" spans="1:22" ht="15" customHeight="1">
      <c r="A118" s="96"/>
      <c r="B118" s="96"/>
      <c r="C118" s="96"/>
      <c r="D118" s="96"/>
      <c r="E118" s="96"/>
      <c r="F118" s="96"/>
      <c r="G118" s="653"/>
      <c r="H118" s="96"/>
      <c r="I118" s="96"/>
      <c r="J118" s="96"/>
      <c r="K118" s="96"/>
      <c r="L118" s="96"/>
      <c r="M118" s="96"/>
    </row>
    <row r="119" spans="1:22" ht="15" customHeight="1">
      <c r="A119" s="251" t="s">
        <v>134</v>
      </c>
      <c r="B119" s="251"/>
      <c r="C119" s="96"/>
      <c r="D119" s="96"/>
      <c r="E119" s="96"/>
      <c r="F119" s="96"/>
      <c r="G119" s="96"/>
      <c r="H119" s="96"/>
      <c r="I119" s="96"/>
      <c r="J119" s="198"/>
      <c r="K119" s="96"/>
      <c r="L119" s="96"/>
      <c r="M119" s="96"/>
    </row>
    <row r="120" spans="1:22" ht="15" customHeight="1">
      <c r="A120" s="251" t="s">
        <v>135</v>
      </c>
      <c r="B120" s="251"/>
      <c r="C120" s="96"/>
      <c r="D120" s="96"/>
      <c r="E120" s="96"/>
      <c r="F120" s="96"/>
      <c r="G120" s="96"/>
      <c r="H120" s="96"/>
      <c r="I120" s="96"/>
      <c r="J120" s="198"/>
      <c r="K120" s="96"/>
      <c r="L120" s="96"/>
      <c r="M120" s="96"/>
    </row>
    <row r="121" spans="1:22" ht="15" customHeight="1">
      <c r="A121" s="251" t="s">
        <v>136</v>
      </c>
      <c r="B121" s="251"/>
      <c r="C121" s="96"/>
      <c r="D121" s="96"/>
      <c r="E121" s="96"/>
      <c r="F121" s="96"/>
      <c r="G121" s="96"/>
      <c r="H121" s="96"/>
      <c r="I121" s="96"/>
      <c r="J121" s="198"/>
      <c r="K121" s="96"/>
      <c r="L121" s="96"/>
      <c r="M121" s="96"/>
    </row>
    <row r="122" spans="1:22" ht="30" customHeight="1">
      <c r="A122" s="94" t="s">
        <v>137</v>
      </c>
      <c r="B122" s="94" t="s">
        <v>138</v>
      </c>
      <c r="C122" s="94" t="s">
        <v>139</v>
      </c>
      <c r="D122" s="94" t="s">
        <v>140</v>
      </c>
      <c r="E122" s="871" t="s">
        <v>141</v>
      </c>
      <c r="F122" s="871"/>
      <c r="G122" s="94" t="s">
        <v>142</v>
      </c>
      <c r="H122" s="94" t="s">
        <v>36</v>
      </c>
      <c r="I122" s="94" t="s">
        <v>143</v>
      </c>
      <c r="J122" s="94" t="s">
        <v>38</v>
      </c>
      <c r="K122" s="94" t="s">
        <v>39</v>
      </c>
      <c r="L122" s="94" t="s">
        <v>40</v>
      </c>
      <c r="M122" s="94" t="s">
        <v>41</v>
      </c>
      <c r="N122" s="113"/>
      <c r="O122" s="96"/>
      <c r="P122" s="96"/>
      <c r="Q122" s="96"/>
      <c r="R122" s="96"/>
      <c r="S122" s="96"/>
      <c r="T122" s="96"/>
      <c r="U122" s="96"/>
      <c r="V122" s="96"/>
    </row>
    <row r="123" spans="1:22" ht="15" customHeight="1">
      <c r="A123" s="504" t="s">
        <v>144</v>
      </c>
      <c r="B123" s="867" t="s">
        <v>145</v>
      </c>
      <c r="C123" s="867" t="s">
        <v>47</v>
      </c>
      <c r="D123" s="867" t="s">
        <v>146</v>
      </c>
      <c r="E123" s="867" t="s">
        <v>147</v>
      </c>
      <c r="F123" s="867"/>
      <c r="G123" s="504" t="s">
        <v>148</v>
      </c>
      <c r="H123" s="654" t="s">
        <v>57</v>
      </c>
      <c r="I123" s="374">
        <v>579</v>
      </c>
      <c r="J123" s="355">
        <v>474</v>
      </c>
      <c r="K123" s="355">
        <v>498</v>
      </c>
      <c r="L123" s="355" t="s">
        <v>47</v>
      </c>
      <c r="M123" s="655"/>
      <c r="N123" s="113"/>
      <c r="O123" s="96"/>
      <c r="P123" s="96"/>
      <c r="Q123" s="96"/>
      <c r="R123" s="96"/>
      <c r="S123" s="96"/>
      <c r="T123" s="96"/>
      <c r="U123" s="96"/>
      <c r="V123" s="96"/>
    </row>
    <row r="124" spans="1:22" ht="15" customHeight="1">
      <c r="A124" s="504" t="s">
        <v>149</v>
      </c>
      <c r="B124" s="867"/>
      <c r="C124" s="867"/>
      <c r="D124" s="867"/>
      <c r="E124" s="867"/>
      <c r="F124" s="867"/>
      <c r="G124" s="504" t="s">
        <v>148</v>
      </c>
      <c r="H124" s="654" t="s">
        <v>57</v>
      </c>
      <c r="I124" s="355">
        <v>1812</v>
      </c>
      <c r="J124" s="355">
        <v>1227</v>
      </c>
      <c r="K124" s="355">
        <v>1088</v>
      </c>
      <c r="L124" s="355" t="s">
        <v>47</v>
      </c>
      <c r="M124" s="655"/>
      <c r="N124" s="96"/>
      <c r="O124" s="96"/>
      <c r="P124" s="96"/>
      <c r="Q124" s="96"/>
      <c r="R124" s="96"/>
      <c r="S124" s="96"/>
      <c r="T124" s="96"/>
      <c r="U124" s="96"/>
      <c r="V124" s="96"/>
    </row>
    <row r="125" spans="1:22" ht="15" customHeight="1">
      <c r="A125" s="504" t="s">
        <v>150</v>
      </c>
      <c r="B125" s="867"/>
      <c r="C125" s="867"/>
      <c r="D125" s="867"/>
      <c r="E125" s="867"/>
      <c r="F125" s="867"/>
      <c r="G125" s="504" t="s">
        <v>148</v>
      </c>
      <c r="H125" s="654" t="s">
        <v>57</v>
      </c>
      <c r="I125" s="355">
        <v>289</v>
      </c>
      <c r="J125" s="355">
        <v>289</v>
      </c>
      <c r="K125" s="355">
        <v>303</v>
      </c>
      <c r="L125" s="355" t="s">
        <v>47</v>
      </c>
      <c r="M125" s="655"/>
      <c r="N125" s="96"/>
      <c r="O125" s="96"/>
      <c r="P125" s="96"/>
      <c r="Q125" s="96"/>
      <c r="R125" s="96"/>
      <c r="S125" s="96"/>
      <c r="T125" s="96"/>
      <c r="U125" s="96"/>
      <c r="V125" s="96"/>
    </row>
    <row r="126" spans="1:22" ht="15" customHeight="1">
      <c r="A126" s="504" t="s">
        <v>151</v>
      </c>
      <c r="B126" s="867"/>
      <c r="C126" s="867"/>
      <c r="D126" s="867"/>
      <c r="E126" s="867"/>
      <c r="F126" s="867"/>
      <c r="G126" s="504" t="s">
        <v>148</v>
      </c>
      <c r="H126" s="654" t="s">
        <v>57</v>
      </c>
      <c r="I126" s="355">
        <v>110</v>
      </c>
      <c r="J126" s="355">
        <v>110</v>
      </c>
      <c r="K126" s="355">
        <v>112</v>
      </c>
      <c r="L126" s="355" t="s">
        <v>47</v>
      </c>
      <c r="M126" s="655"/>
      <c r="N126" s="96"/>
      <c r="O126" s="96"/>
      <c r="P126" s="96"/>
      <c r="Q126" s="96"/>
      <c r="R126" s="96"/>
      <c r="S126" s="96"/>
      <c r="T126" s="96"/>
      <c r="U126" s="96"/>
      <c r="V126" s="96"/>
    </row>
    <row r="127" spans="1:22" ht="15" customHeight="1">
      <c r="A127" s="504" t="s">
        <v>152</v>
      </c>
      <c r="B127" s="867"/>
      <c r="C127" s="867"/>
      <c r="D127" s="867"/>
      <c r="E127" s="867"/>
      <c r="F127" s="867"/>
      <c r="G127" s="504" t="s">
        <v>148</v>
      </c>
      <c r="H127" s="654" t="s">
        <v>57</v>
      </c>
      <c r="I127" s="355">
        <v>252</v>
      </c>
      <c r="J127" s="355">
        <v>339</v>
      </c>
      <c r="K127" s="355">
        <v>592</v>
      </c>
      <c r="L127" s="355" t="s">
        <v>47</v>
      </c>
      <c r="M127" s="655"/>
      <c r="N127" s="96"/>
      <c r="O127" s="96"/>
      <c r="P127" s="96"/>
      <c r="Q127" s="96"/>
      <c r="R127" s="96"/>
      <c r="S127" s="96"/>
      <c r="T127" s="96"/>
      <c r="U127" s="96"/>
      <c r="V127" s="96"/>
    </row>
    <row r="128" spans="1:22" ht="15" customHeight="1">
      <c r="A128" s="504" t="s">
        <v>153</v>
      </c>
      <c r="B128" s="867"/>
      <c r="C128" s="867"/>
      <c r="D128" s="867"/>
      <c r="E128" s="867"/>
      <c r="F128" s="867"/>
      <c r="G128" s="504" t="s">
        <v>148</v>
      </c>
      <c r="H128" s="654" t="s">
        <v>57</v>
      </c>
      <c r="I128" s="355">
        <v>1472</v>
      </c>
      <c r="J128" s="355">
        <v>652</v>
      </c>
      <c r="K128" s="355">
        <v>574</v>
      </c>
      <c r="L128" s="355" t="s">
        <v>47</v>
      </c>
      <c r="M128" s="655"/>
      <c r="N128" s="96"/>
      <c r="O128" s="96"/>
      <c r="P128" s="96"/>
      <c r="Q128" s="96"/>
      <c r="R128" s="96"/>
      <c r="S128" s="96"/>
      <c r="T128" s="96"/>
      <c r="U128" s="96"/>
      <c r="V128" s="96"/>
    </row>
    <row r="129" spans="1:22" s="78" customFormat="1" ht="150" customHeight="1">
      <c r="A129" s="504" t="s">
        <v>154</v>
      </c>
      <c r="B129" s="656" t="s">
        <v>155</v>
      </c>
      <c r="C129" s="504" t="s">
        <v>57</v>
      </c>
      <c r="D129" s="504" t="s">
        <v>57</v>
      </c>
      <c r="E129" s="867" t="s">
        <v>156</v>
      </c>
      <c r="F129" s="867"/>
      <c r="G129" s="504" t="s">
        <v>148</v>
      </c>
      <c r="H129" s="654" t="s">
        <v>57</v>
      </c>
      <c r="I129" s="654" t="s">
        <v>57</v>
      </c>
      <c r="J129" s="355">
        <v>5</v>
      </c>
      <c r="K129" s="355">
        <v>14</v>
      </c>
      <c r="L129" s="355" t="s">
        <v>47</v>
      </c>
      <c r="M129" s="657"/>
      <c r="N129" s="148"/>
      <c r="O129" s="148"/>
      <c r="P129" s="148"/>
      <c r="Q129" s="148"/>
      <c r="R129" s="148"/>
      <c r="S129" s="148"/>
      <c r="T129" s="148"/>
      <c r="U129" s="148"/>
      <c r="V129" s="148"/>
    </row>
    <row r="130" spans="1:22" s="78" customFormat="1" ht="150" customHeight="1">
      <c r="A130" s="504" t="s">
        <v>157</v>
      </c>
      <c r="B130" s="656" t="s">
        <v>158</v>
      </c>
      <c r="C130" s="504" t="s">
        <v>57</v>
      </c>
      <c r="D130" s="504" t="s">
        <v>57</v>
      </c>
      <c r="E130" s="867" t="s">
        <v>159</v>
      </c>
      <c r="F130" s="867"/>
      <c r="G130" s="504" t="s">
        <v>148</v>
      </c>
      <c r="H130" s="654" t="s">
        <v>57</v>
      </c>
      <c r="I130" s="654" t="s">
        <v>57</v>
      </c>
      <c r="J130" s="654" t="s">
        <v>47</v>
      </c>
      <c r="K130" s="355">
        <v>1</v>
      </c>
      <c r="L130" s="355" t="s">
        <v>47</v>
      </c>
      <c r="M130" s="657"/>
      <c r="N130" s="148"/>
      <c r="O130" s="148"/>
      <c r="P130" s="148"/>
      <c r="Q130" s="148"/>
      <c r="R130" s="148"/>
      <c r="S130" s="148"/>
      <c r="T130" s="148"/>
      <c r="U130" s="148"/>
      <c r="V130" s="148"/>
    </row>
    <row r="131" spans="1:22" s="78" customFormat="1" ht="75" customHeight="1">
      <c r="A131" s="504" t="s">
        <v>160</v>
      </c>
      <c r="B131" s="656" t="s">
        <v>161</v>
      </c>
      <c r="C131" s="504" t="s">
        <v>162</v>
      </c>
      <c r="D131" s="504" t="s">
        <v>57</v>
      </c>
      <c r="E131" s="790" t="s">
        <v>163</v>
      </c>
      <c r="F131" s="791"/>
      <c r="G131" s="504" t="s">
        <v>148</v>
      </c>
      <c r="H131" s="654" t="s">
        <v>57</v>
      </c>
      <c r="I131" s="654" t="s">
        <v>57</v>
      </c>
      <c r="J131" s="654" t="s">
        <v>47</v>
      </c>
      <c r="K131" s="658">
        <v>0.4</v>
      </c>
      <c r="L131" s="658" t="s">
        <v>47</v>
      </c>
      <c r="M131" s="657"/>
      <c r="N131" s="148"/>
      <c r="O131" s="148"/>
      <c r="P131" s="148"/>
      <c r="Q131" s="148"/>
      <c r="R131" s="148"/>
      <c r="S131" s="148"/>
      <c r="T131" s="148"/>
      <c r="U131" s="148"/>
      <c r="V131" s="148"/>
    </row>
    <row r="132" spans="1:22" s="78" customFormat="1" ht="75" customHeight="1">
      <c r="A132" s="504" t="s">
        <v>164</v>
      </c>
      <c r="B132" s="504" t="s">
        <v>165</v>
      </c>
      <c r="C132" s="504" t="s">
        <v>57</v>
      </c>
      <c r="D132" s="504" t="s">
        <v>57</v>
      </c>
      <c r="E132" s="790" t="s">
        <v>166</v>
      </c>
      <c r="F132" s="791"/>
      <c r="G132" s="504" t="s">
        <v>148</v>
      </c>
      <c r="H132" s="654" t="s">
        <v>57</v>
      </c>
      <c r="I132" s="654" t="s">
        <v>57</v>
      </c>
      <c r="J132" s="654" t="s">
        <v>47</v>
      </c>
      <c r="K132" s="658">
        <v>0.1</v>
      </c>
      <c r="L132" s="658" t="s">
        <v>47</v>
      </c>
      <c r="M132" s="657"/>
      <c r="N132" s="148"/>
      <c r="O132" s="148"/>
      <c r="P132" s="148"/>
      <c r="Q132" s="148"/>
      <c r="R132" s="148"/>
      <c r="S132" s="148"/>
      <c r="T132" s="148"/>
      <c r="U132" s="148"/>
      <c r="V132" s="148"/>
    </row>
    <row r="133" spans="1:22" ht="15" customHeight="1">
      <c r="A133" s="96"/>
      <c r="B133" s="96"/>
      <c r="C133" s="96"/>
      <c r="D133" s="96"/>
      <c r="E133" s="96"/>
      <c r="F133" s="96"/>
      <c r="G133" s="96"/>
      <c r="H133" s="96"/>
      <c r="I133" s="96"/>
      <c r="J133" s="96"/>
      <c r="K133" s="96"/>
      <c r="L133" s="96"/>
      <c r="M133" s="113"/>
      <c r="N133" s="96"/>
      <c r="O133" s="96"/>
      <c r="P133" s="96"/>
      <c r="Q133" s="96"/>
      <c r="R133" s="96"/>
      <c r="S133" s="96"/>
      <c r="T133" s="96"/>
      <c r="U133" s="96"/>
      <c r="V133" s="198"/>
    </row>
    <row r="134" spans="1:22" ht="15" customHeight="1">
      <c r="A134" s="659" t="s">
        <v>167</v>
      </c>
      <c r="B134" s="659"/>
      <c r="C134" s="96"/>
      <c r="D134" s="96"/>
      <c r="E134" s="96"/>
      <c r="F134" s="96"/>
      <c r="G134" s="96"/>
      <c r="H134" s="96"/>
      <c r="I134" s="96"/>
      <c r="J134" s="96"/>
      <c r="K134" s="96"/>
      <c r="L134" s="96"/>
      <c r="M134" s="113"/>
      <c r="N134" s="96"/>
      <c r="O134" s="96"/>
      <c r="P134" s="96"/>
      <c r="Q134" s="96"/>
      <c r="R134" s="96"/>
      <c r="S134" s="96"/>
      <c r="T134" s="96"/>
      <c r="U134" s="96"/>
      <c r="V134" s="198"/>
    </row>
    <row r="135" spans="1:22" ht="30" customHeight="1">
      <c r="A135" s="94" t="s">
        <v>137</v>
      </c>
      <c r="B135" s="94" t="s">
        <v>138</v>
      </c>
      <c r="C135" s="488" t="s">
        <v>139</v>
      </c>
      <c r="D135" s="94" t="s">
        <v>140</v>
      </c>
      <c r="E135" s="792" t="s">
        <v>141</v>
      </c>
      <c r="F135" s="871"/>
      <c r="G135" s="218" t="s">
        <v>142</v>
      </c>
      <c r="H135" s="94" t="s">
        <v>36</v>
      </c>
      <c r="I135" s="94" t="s">
        <v>143</v>
      </c>
      <c r="J135" s="94" t="s">
        <v>38</v>
      </c>
      <c r="K135" s="94" t="s">
        <v>39</v>
      </c>
      <c r="L135" s="94" t="s">
        <v>168</v>
      </c>
      <c r="M135" s="94" t="s">
        <v>41</v>
      </c>
      <c r="N135" s="113"/>
      <c r="O135" s="96"/>
      <c r="P135" s="96"/>
      <c r="Q135" s="96"/>
      <c r="R135" s="96"/>
      <c r="S135" s="96"/>
      <c r="T135" s="96"/>
      <c r="U135" s="660"/>
      <c r="V135" s="96"/>
    </row>
    <row r="136" spans="1:22" ht="60" customHeight="1">
      <c r="A136" s="790" t="s">
        <v>169</v>
      </c>
      <c r="B136" s="504" t="s">
        <v>170</v>
      </c>
      <c r="C136" s="492" t="s">
        <v>171</v>
      </c>
      <c r="D136" s="504" t="s">
        <v>172</v>
      </c>
      <c r="E136" s="790" t="s">
        <v>173</v>
      </c>
      <c r="F136" s="790"/>
      <c r="G136" s="504" t="s">
        <v>148</v>
      </c>
      <c r="H136" s="493" t="s">
        <v>57</v>
      </c>
      <c r="I136" s="355">
        <v>76</v>
      </c>
      <c r="J136" s="355">
        <v>46</v>
      </c>
      <c r="K136" s="355">
        <v>47</v>
      </c>
      <c r="L136" s="355" t="s">
        <v>47</v>
      </c>
      <c r="M136" s="655"/>
      <c r="N136" s="494"/>
      <c r="O136" s="96"/>
      <c r="P136" s="96"/>
      <c r="Q136" s="96"/>
      <c r="R136" s="96"/>
      <c r="S136" s="96"/>
      <c r="T136" s="96"/>
      <c r="U136" s="661"/>
      <c r="V136" s="96"/>
    </row>
    <row r="137" spans="1:22" ht="75" customHeight="1">
      <c r="A137" s="790"/>
      <c r="B137" s="504" t="s">
        <v>174</v>
      </c>
      <c r="C137" s="492" t="s">
        <v>175</v>
      </c>
      <c r="D137" s="504" t="s">
        <v>176</v>
      </c>
      <c r="E137" s="790" t="s">
        <v>177</v>
      </c>
      <c r="F137" s="790"/>
      <c r="G137" s="504" t="s">
        <v>148</v>
      </c>
      <c r="H137" s="493" t="s">
        <v>57</v>
      </c>
      <c r="I137" s="355">
        <v>6405</v>
      </c>
      <c r="J137" s="355">
        <v>3800</v>
      </c>
      <c r="K137" s="355">
        <v>3831</v>
      </c>
      <c r="L137" s="355" t="s">
        <v>47</v>
      </c>
      <c r="M137" s="655"/>
      <c r="N137" s="494"/>
      <c r="O137" s="96"/>
      <c r="P137" s="96"/>
      <c r="Q137" s="96"/>
      <c r="R137" s="96"/>
      <c r="S137" s="96"/>
      <c r="T137" s="96"/>
      <c r="U137" s="661"/>
      <c r="V137" s="96"/>
    </row>
    <row r="138" spans="1:22" ht="60" customHeight="1">
      <c r="A138" s="790" t="s">
        <v>178</v>
      </c>
      <c r="B138" s="504" t="s">
        <v>179</v>
      </c>
      <c r="C138" s="492" t="s">
        <v>180</v>
      </c>
      <c r="D138" s="504" t="s">
        <v>172</v>
      </c>
      <c r="E138" s="790" t="s">
        <v>181</v>
      </c>
      <c r="F138" s="790"/>
      <c r="G138" s="504" t="s">
        <v>148</v>
      </c>
      <c r="H138" s="493" t="s">
        <v>57</v>
      </c>
      <c r="I138" s="355">
        <v>765</v>
      </c>
      <c r="J138" s="355">
        <v>1346</v>
      </c>
      <c r="K138" s="355">
        <v>2474</v>
      </c>
      <c r="L138" s="355" t="s">
        <v>47</v>
      </c>
      <c r="M138" s="655"/>
      <c r="N138" s="494"/>
      <c r="O138" s="96"/>
      <c r="P138" s="96"/>
      <c r="Q138" s="96"/>
      <c r="R138" s="96"/>
      <c r="S138" s="96"/>
      <c r="T138" s="96"/>
      <c r="U138" s="661"/>
    </row>
    <row r="139" spans="1:22" ht="105" customHeight="1">
      <c r="A139" s="790"/>
      <c r="B139" s="504" t="s">
        <v>182</v>
      </c>
      <c r="C139" s="492" t="s">
        <v>175</v>
      </c>
      <c r="D139" s="504" t="s">
        <v>183</v>
      </c>
      <c r="E139" s="790" t="s">
        <v>184</v>
      </c>
      <c r="F139" s="790"/>
      <c r="G139" s="504" t="s">
        <v>148</v>
      </c>
      <c r="H139" s="493" t="s">
        <v>57</v>
      </c>
      <c r="I139" s="355">
        <v>30394</v>
      </c>
      <c r="J139" s="355">
        <v>52035</v>
      </c>
      <c r="K139" s="355">
        <v>95640</v>
      </c>
      <c r="L139" s="355" t="s">
        <v>47</v>
      </c>
      <c r="M139" s="655"/>
      <c r="N139" s="494"/>
      <c r="O139" s="96"/>
      <c r="P139" s="96"/>
      <c r="Q139" s="96"/>
      <c r="R139" s="96"/>
      <c r="S139" s="96"/>
      <c r="T139" s="96"/>
      <c r="U139" s="661"/>
    </row>
    <row r="140" spans="1:22" ht="75" customHeight="1">
      <c r="A140" s="590" t="s">
        <v>185</v>
      </c>
      <c r="B140" s="504" t="s">
        <v>186</v>
      </c>
      <c r="C140" s="492" t="s">
        <v>187</v>
      </c>
      <c r="D140" s="504" t="s">
        <v>188</v>
      </c>
      <c r="E140" s="790" t="s">
        <v>189</v>
      </c>
      <c r="F140" s="790"/>
      <c r="G140" s="504" t="s">
        <v>148</v>
      </c>
      <c r="H140" s="493" t="s">
        <v>57</v>
      </c>
      <c r="I140" s="355" t="s">
        <v>57</v>
      </c>
      <c r="J140" s="355" t="s">
        <v>57</v>
      </c>
      <c r="K140" s="355">
        <v>4438</v>
      </c>
      <c r="L140" s="355" t="s">
        <v>47</v>
      </c>
      <c r="M140" s="655"/>
      <c r="N140" s="494"/>
      <c r="O140" s="96"/>
      <c r="P140" s="96"/>
      <c r="Q140" s="96"/>
      <c r="R140" s="96"/>
      <c r="S140" s="96"/>
      <c r="T140" s="96"/>
      <c r="U140" s="661"/>
    </row>
    <row r="141" spans="1:22" ht="90" customHeight="1">
      <c r="A141" s="790" t="s">
        <v>190</v>
      </c>
      <c r="B141" s="504" t="s">
        <v>191</v>
      </c>
      <c r="C141" s="492" t="s">
        <v>192</v>
      </c>
      <c r="D141" s="504" t="s">
        <v>193</v>
      </c>
      <c r="E141" s="790" t="s">
        <v>194</v>
      </c>
      <c r="F141" s="790"/>
      <c r="G141" s="504" t="s">
        <v>148</v>
      </c>
      <c r="H141" s="493" t="s">
        <v>57</v>
      </c>
      <c r="I141" s="355" t="s">
        <v>57</v>
      </c>
      <c r="J141" s="355" t="s">
        <v>57</v>
      </c>
      <c r="K141" s="355">
        <v>6355</v>
      </c>
      <c r="L141" s="355" t="s">
        <v>47</v>
      </c>
      <c r="M141" s="495"/>
      <c r="N141" s="494"/>
      <c r="O141" s="96"/>
      <c r="P141" s="96"/>
      <c r="Q141" s="96"/>
      <c r="R141" s="96"/>
      <c r="S141" s="96"/>
      <c r="T141" s="96"/>
      <c r="U141" s="661"/>
    </row>
    <row r="142" spans="1:22" ht="75" customHeight="1">
      <c r="A142" s="790"/>
      <c r="B142" s="504" t="s">
        <v>195</v>
      </c>
      <c r="C142" s="590" t="s">
        <v>196</v>
      </c>
      <c r="D142" s="504" t="s">
        <v>172</v>
      </c>
      <c r="E142" s="790" t="s">
        <v>197</v>
      </c>
      <c r="F142" s="790"/>
      <c r="G142" s="504" t="s">
        <v>148</v>
      </c>
      <c r="H142" s="493" t="s">
        <v>57</v>
      </c>
      <c r="I142" s="355" t="s">
        <v>57</v>
      </c>
      <c r="J142" s="355" t="s">
        <v>57</v>
      </c>
      <c r="K142" s="355">
        <v>13</v>
      </c>
      <c r="L142" s="355" t="s">
        <v>47</v>
      </c>
      <c r="M142" s="662"/>
      <c r="N142" s="494"/>
      <c r="O142" s="96"/>
      <c r="P142" s="96"/>
      <c r="Q142" s="96"/>
      <c r="R142" s="96"/>
      <c r="S142" s="96"/>
      <c r="T142" s="96"/>
      <c r="U142" s="661"/>
    </row>
    <row r="143" spans="1:22" ht="15" customHeight="1">
      <c r="A143" s="96"/>
      <c r="B143" s="96"/>
      <c r="C143" s="96"/>
      <c r="D143" s="96"/>
      <c r="E143" s="96"/>
      <c r="F143" s="96"/>
      <c r="G143" s="96"/>
      <c r="H143" s="96"/>
      <c r="I143" s="96"/>
      <c r="J143" s="96"/>
      <c r="K143" s="96"/>
      <c r="L143" s="96"/>
      <c r="M143" s="96"/>
      <c r="N143" s="96"/>
      <c r="O143" s="96"/>
      <c r="P143" s="96"/>
      <c r="Q143" s="96"/>
      <c r="R143" s="96"/>
      <c r="S143" s="96"/>
      <c r="T143" s="96"/>
      <c r="U143" s="96"/>
    </row>
    <row r="144" spans="1:22" ht="15" customHeight="1">
      <c r="A144" s="251" t="s">
        <v>198</v>
      </c>
      <c r="B144" s="96"/>
      <c r="C144" s="96"/>
      <c r="D144" s="96"/>
      <c r="E144" s="96"/>
      <c r="F144" s="96"/>
      <c r="G144" s="96"/>
      <c r="H144" s="96"/>
      <c r="I144" s="96"/>
      <c r="J144" s="96"/>
      <c r="K144" s="96"/>
      <c r="L144" s="96"/>
      <c r="M144" s="96"/>
      <c r="N144" s="96"/>
      <c r="O144" s="96"/>
      <c r="P144" s="96"/>
      <c r="Q144" s="96"/>
      <c r="R144" s="96"/>
      <c r="S144" s="96"/>
      <c r="T144" s="96"/>
      <c r="U144" s="96"/>
    </row>
    <row r="145" spans="1:21" ht="30" customHeight="1">
      <c r="A145" s="704"/>
      <c r="B145" s="488" t="s">
        <v>199</v>
      </c>
      <c r="C145" s="792"/>
      <c r="D145" s="793"/>
      <c r="E145" s="94" t="s">
        <v>35</v>
      </c>
      <c r="F145" s="94" t="s">
        <v>36</v>
      </c>
      <c r="G145" s="94" t="s">
        <v>37</v>
      </c>
      <c r="H145" s="94" t="s">
        <v>38</v>
      </c>
      <c r="I145" s="94" t="s">
        <v>39</v>
      </c>
      <c r="J145" s="94" t="s">
        <v>40</v>
      </c>
      <c r="K145" s="94" t="s">
        <v>41</v>
      </c>
      <c r="L145" s="96"/>
      <c r="M145" s="96"/>
      <c r="N145" s="96"/>
      <c r="O145" s="96"/>
      <c r="P145" s="96"/>
      <c r="Q145" s="96"/>
      <c r="R145" s="96"/>
      <c r="S145" s="96"/>
    </row>
    <row r="146" spans="1:21" ht="15" customHeight="1">
      <c r="A146" s="778" t="s">
        <v>200</v>
      </c>
      <c r="B146" s="778" t="s">
        <v>44</v>
      </c>
      <c r="C146" s="803"/>
      <c r="D146" s="836"/>
      <c r="E146" s="595" t="s">
        <v>201</v>
      </c>
      <c r="F146" s="496">
        <v>177178</v>
      </c>
      <c r="G146" s="496">
        <v>175679</v>
      </c>
      <c r="H146" s="496">
        <v>188366</v>
      </c>
      <c r="I146" s="496">
        <v>167359</v>
      </c>
      <c r="J146" s="703">
        <v>160658</v>
      </c>
      <c r="K146" s="613" t="s">
        <v>48</v>
      </c>
      <c r="L146" s="96"/>
      <c r="M146" s="96"/>
      <c r="N146" s="96"/>
      <c r="O146" s="96"/>
      <c r="P146" s="96"/>
      <c r="Q146" s="96"/>
      <c r="R146" s="96"/>
      <c r="S146" s="96"/>
    </row>
    <row r="147" spans="1:21" ht="15" customHeight="1">
      <c r="A147" s="779"/>
      <c r="B147" s="780"/>
      <c r="C147" s="812" t="s">
        <v>202</v>
      </c>
      <c r="D147" s="800"/>
      <c r="E147" s="593" t="s">
        <v>203</v>
      </c>
      <c r="F147" s="506">
        <v>3.3000000000000002E-2</v>
      </c>
      <c r="G147" s="506">
        <v>3.3000000000000002E-2</v>
      </c>
      <c r="H147" s="506">
        <v>3.5999999999999997E-2</v>
      </c>
      <c r="I147" s="506">
        <v>3.2000000000000001E-2</v>
      </c>
      <c r="J147" s="506">
        <v>3.1E-2</v>
      </c>
      <c r="K147" s="599"/>
      <c r="L147" s="96"/>
      <c r="M147" s="96"/>
      <c r="N147" s="96"/>
      <c r="O147" s="96"/>
      <c r="P147" s="96"/>
      <c r="Q147" s="96"/>
      <c r="R147" s="96"/>
      <c r="S147" s="96"/>
    </row>
    <row r="148" spans="1:21" s="501" customFormat="1" ht="15" customHeight="1">
      <c r="A148" s="779"/>
      <c r="B148" s="590" t="s">
        <v>204</v>
      </c>
      <c r="C148" s="790" t="s">
        <v>205</v>
      </c>
      <c r="D148" s="791"/>
      <c r="E148" s="504" t="s">
        <v>201</v>
      </c>
      <c r="F148" s="374" t="s">
        <v>57</v>
      </c>
      <c r="G148" s="374" t="s">
        <v>47</v>
      </c>
      <c r="H148" s="374" t="s">
        <v>47</v>
      </c>
      <c r="I148" s="374" t="s">
        <v>60</v>
      </c>
      <c r="J148" s="374">
        <v>295437779</v>
      </c>
      <c r="K148" s="604" t="s">
        <v>48</v>
      </c>
      <c r="L148" s="619"/>
      <c r="M148" s="619"/>
      <c r="N148" s="619"/>
      <c r="O148" s="619"/>
      <c r="P148" s="619"/>
      <c r="Q148" s="619"/>
      <c r="R148" s="619"/>
      <c r="S148" s="619"/>
    </row>
    <row r="149" spans="1:21" ht="15" customHeight="1">
      <c r="A149" s="780"/>
      <c r="B149" s="590" t="s">
        <v>206</v>
      </c>
      <c r="C149" s="790"/>
      <c r="D149" s="791"/>
      <c r="E149" s="504" t="s">
        <v>201</v>
      </c>
      <c r="F149" s="374" t="s">
        <v>57</v>
      </c>
      <c r="G149" s="374">
        <v>310173320</v>
      </c>
      <c r="H149" s="374">
        <v>284935944</v>
      </c>
      <c r="I149" s="374">
        <v>275463149</v>
      </c>
      <c r="J149" s="374" t="s">
        <v>47</v>
      </c>
      <c r="K149" s="604"/>
      <c r="L149" s="96"/>
      <c r="M149" s="96"/>
      <c r="N149" s="96"/>
      <c r="O149" s="96"/>
      <c r="P149" s="96"/>
      <c r="Q149" s="96"/>
      <c r="R149" s="96"/>
      <c r="S149" s="96"/>
    </row>
    <row r="150" spans="1:21" ht="15" customHeight="1">
      <c r="A150" s="96" t="s">
        <v>207</v>
      </c>
      <c r="B150" s="96"/>
      <c r="C150" s="96"/>
      <c r="D150" s="96"/>
      <c r="E150" s="96"/>
      <c r="F150" s="96"/>
      <c r="G150" s="96"/>
      <c r="H150" s="96"/>
      <c r="I150" s="96"/>
      <c r="J150" s="96"/>
      <c r="K150" s="96"/>
      <c r="L150" s="96"/>
      <c r="M150" s="96"/>
      <c r="N150" s="96"/>
      <c r="O150" s="96"/>
      <c r="P150" s="96"/>
      <c r="Q150" s="96"/>
      <c r="R150" s="96"/>
      <c r="S150" s="96"/>
      <c r="T150" s="96"/>
      <c r="U150" s="96"/>
    </row>
    <row r="151" spans="1:21" ht="15" customHeight="1">
      <c r="A151" s="96" t="s">
        <v>208</v>
      </c>
      <c r="B151" s="96"/>
      <c r="C151" s="96"/>
      <c r="D151" s="96"/>
      <c r="E151" s="96"/>
      <c r="F151" s="96"/>
      <c r="G151" s="96"/>
      <c r="H151" s="96"/>
      <c r="I151" s="96"/>
      <c r="J151" s="96"/>
      <c r="K151" s="96"/>
      <c r="L151" s="96"/>
      <c r="M151" s="96"/>
      <c r="N151" s="96"/>
      <c r="O151" s="96"/>
      <c r="P151" s="96"/>
      <c r="Q151" s="96"/>
      <c r="R151" s="96"/>
      <c r="S151" s="96"/>
      <c r="T151" s="96"/>
      <c r="U151" s="96"/>
    </row>
    <row r="152" spans="1:21" ht="30" customHeight="1">
      <c r="A152" s="704"/>
      <c r="B152" s="792" t="s">
        <v>34</v>
      </c>
      <c r="C152" s="794"/>
      <c r="D152" s="794"/>
      <c r="E152" s="94" t="s">
        <v>35</v>
      </c>
      <c r="F152" s="94" t="s">
        <v>55</v>
      </c>
      <c r="G152" s="94" t="s">
        <v>37</v>
      </c>
      <c r="H152" s="94" t="s">
        <v>38</v>
      </c>
      <c r="I152" s="94" t="s">
        <v>39</v>
      </c>
      <c r="J152" s="94" t="s">
        <v>40</v>
      </c>
      <c r="K152" s="94" t="s">
        <v>41</v>
      </c>
      <c r="L152" s="96"/>
      <c r="M152" s="96"/>
      <c r="N152" s="96"/>
      <c r="O152" s="96"/>
      <c r="P152" s="96"/>
      <c r="Q152" s="96"/>
      <c r="R152" s="96"/>
      <c r="S152" s="96"/>
    </row>
    <row r="153" spans="1:21" ht="15" customHeight="1">
      <c r="A153" s="873" t="s">
        <v>209</v>
      </c>
      <c r="B153" s="758" t="s">
        <v>44</v>
      </c>
      <c r="C153" s="803"/>
      <c r="D153" s="836"/>
      <c r="E153" s="589" t="s">
        <v>210</v>
      </c>
      <c r="F153" s="605">
        <v>13067</v>
      </c>
      <c r="G153" s="605">
        <v>12767</v>
      </c>
      <c r="H153" s="605">
        <v>13576</v>
      </c>
      <c r="I153" s="605">
        <v>13556</v>
      </c>
      <c r="J153" s="358">
        <v>12559</v>
      </c>
      <c r="K153" s="663" t="s">
        <v>48</v>
      </c>
      <c r="L153" s="96"/>
      <c r="M153" s="96"/>
      <c r="N153" s="96"/>
      <c r="O153" s="96"/>
      <c r="P153" s="96"/>
      <c r="Q153" s="96"/>
      <c r="R153" s="96"/>
      <c r="S153" s="96"/>
    </row>
    <row r="154" spans="1:21" ht="15" customHeight="1">
      <c r="A154" s="820"/>
      <c r="B154" s="757" t="s">
        <v>211</v>
      </c>
      <c r="C154" s="807"/>
      <c r="D154" s="821"/>
      <c r="E154" s="597" t="s">
        <v>212</v>
      </c>
      <c r="F154" s="664" t="s">
        <v>60</v>
      </c>
      <c r="G154" s="664" t="s">
        <v>60</v>
      </c>
      <c r="H154" s="664" t="s">
        <v>60</v>
      </c>
      <c r="I154" s="612">
        <v>88</v>
      </c>
      <c r="J154" s="612">
        <v>88</v>
      </c>
      <c r="K154" s="628"/>
      <c r="L154" s="96"/>
    </row>
    <row r="155" spans="1:21" s="501" customFormat="1" ht="15" customHeight="1">
      <c r="A155" s="820"/>
      <c r="B155" s="756" t="s">
        <v>204</v>
      </c>
      <c r="C155" s="790" t="s">
        <v>213</v>
      </c>
      <c r="D155" s="791"/>
      <c r="E155" s="504" t="s">
        <v>210</v>
      </c>
      <c r="F155" s="88" t="s">
        <v>47</v>
      </c>
      <c r="G155" s="374" t="s">
        <v>47</v>
      </c>
      <c r="H155" s="374" t="s">
        <v>47</v>
      </c>
      <c r="I155" s="374" t="s">
        <v>60</v>
      </c>
      <c r="J155" s="374">
        <v>5000514</v>
      </c>
      <c r="K155" s="604" t="s">
        <v>48</v>
      </c>
      <c r="L155" s="619"/>
    </row>
    <row r="156" spans="1:21" ht="15" customHeight="1">
      <c r="A156" s="812"/>
      <c r="B156" s="756" t="s">
        <v>206</v>
      </c>
      <c r="C156" s="790"/>
      <c r="D156" s="791"/>
      <c r="E156" s="504" t="s">
        <v>210</v>
      </c>
      <c r="F156" s="665" t="s">
        <v>127</v>
      </c>
      <c r="G156" s="666">
        <v>5309580</v>
      </c>
      <c r="H156" s="666">
        <v>5241290</v>
      </c>
      <c r="I156" s="666">
        <v>4876743</v>
      </c>
      <c r="J156" s="374" t="s">
        <v>47</v>
      </c>
      <c r="K156" s="604"/>
      <c r="L156" s="96"/>
    </row>
    <row r="157" spans="1:21" ht="15" customHeight="1">
      <c r="A157" s="96" t="s">
        <v>214</v>
      </c>
      <c r="B157" s="96"/>
      <c r="C157" s="96"/>
      <c r="D157" s="96"/>
      <c r="E157" s="96"/>
      <c r="F157" s="96"/>
      <c r="G157" s="96"/>
      <c r="H157" s="96"/>
      <c r="I157" s="96"/>
      <c r="J157" s="96"/>
      <c r="K157" s="96"/>
      <c r="L157" s="96"/>
      <c r="M157" s="96"/>
      <c r="N157" s="96"/>
    </row>
    <row r="158" spans="1:21" ht="15" customHeight="1">
      <c r="A158" s="96" t="s">
        <v>215</v>
      </c>
      <c r="B158" s="96"/>
      <c r="C158" s="96"/>
      <c r="D158" s="96"/>
      <c r="E158" s="96"/>
      <c r="F158" s="96"/>
      <c r="G158" s="96"/>
      <c r="H158" s="96"/>
      <c r="I158" s="96"/>
      <c r="J158" s="96"/>
      <c r="K158" s="96"/>
      <c r="L158" s="96"/>
      <c r="M158" s="96"/>
      <c r="N158" s="96"/>
    </row>
    <row r="159" spans="1:21" ht="15" customHeight="1">
      <c r="A159" s="148" t="s">
        <v>216</v>
      </c>
      <c r="B159" s="148"/>
      <c r="C159" s="148"/>
      <c r="D159" s="148"/>
      <c r="E159" s="148"/>
      <c r="F159" s="148"/>
      <c r="G159" s="148"/>
      <c r="H159" s="148"/>
      <c r="I159" s="148"/>
      <c r="J159" s="148"/>
      <c r="K159" s="148"/>
      <c r="L159" s="148"/>
      <c r="M159" s="148"/>
      <c r="N159" s="96"/>
    </row>
    <row r="160" spans="1:21" ht="15" customHeight="1">
      <c r="A160" s="148" t="s">
        <v>217</v>
      </c>
      <c r="B160" s="148"/>
      <c r="C160" s="148"/>
      <c r="D160" s="148"/>
      <c r="E160" s="148"/>
      <c r="F160" s="148"/>
      <c r="G160" s="148"/>
      <c r="H160" s="148"/>
      <c r="I160" s="148"/>
      <c r="J160" s="148"/>
      <c r="K160" s="148"/>
      <c r="L160" s="148"/>
      <c r="M160" s="148"/>
      <c r="N160" s="96"/>
    </row>
    <row r="161" spans="1:14" ht="15" customHeight="1">
      <c r="A161" s="148" t="s">
        <v>218</v>
      </c>
      <c r="B161" s="148"/>
      <c r="C161" s="148"/>
      <c r="D161" s="148"/>
      <c r="E161" s="148"/>
      <c r="F161" s="148"/>
      <c r="G161" s="148"/>
      <c r="H161" s="148"/>
      <c r="I161" s="148"/>
      <c r="J161" s="148"/>
      <c r="K161" s="148"/>
      <c r="L161" s="148"/>
      <c r="M161" s="148"/>
      <c r="N161" s="96"/>
    </row>
    <row r="162" spans="1:14" ht="15" customHeight="1">
      <c r="A162" s="148" t="s">
        <v>219</v>
      </c>
      <c r="B162" s="148"/>
      <c r="C162" s="148"/>
      <c r="D162" s="148"/>
      <c r="E162" s="148"/>
      <c r="F162" s="148"/>
      <c r="G162" s="148"/>
      <c r="H162" s="148"/>
      <c r="I162" s="148"/>
      <c r="J162" s="148"/>
      <c r="K162" s="148"/>
      <c r="L162" s="148"/>
      <c r="M162" s="148"/>
      <c r="N162" s="96"/>
    </row>
    <row r="163" spans="1:14" ht="15" customHeight="1">
      <c r="A163" s="96" t="s">
        <v>220</v>
      </c>
      <c r="B163" s="96"/>
      <c r="C163" s="96"/>
      <c r="D163" s="96"/>
      <c r="E163" s="96"/>
      <c r="F163" s="96"/>
      <c r="G163" s="96"/>
      <c r="H163" s="96"/>
      <c r="I163" s="96"/>
      <c r="J163" s="96"/>
      <c r="K163" s="96"/>
      <c r="L163" s="96"/>
      <c r="M163" s="96"/>
      <c r="N163" s="490"/>
    </row>
    <row r="164" spans="1:14" ht="22.8" customHeight="1">
      <c r="A164" s="872" t="s">
        <v>221</v>
      </c>
      <c r="B164" s="872"/>
      <c r="C164" s="872"/>
      <c r="D164" s="872"/>
      <c r="E164" s="872"/>
      <c r="F164" s="872"/>
      <c r="G164" s="872"/>
      <c r="H164" s="872"/>
      <c r="I164" s="872"/>
      <c r="J164" s="872"/>
      <c r="K164" s="872"/>
      <c r="L164" s="762"/>
      <c r="M164" s="762"/>
      <c r="N164" s="490"/>
    </row>
    <row r="165" spans="1:14" ht="15" customHeight="1">
      <c r="A165" s="601"/>
      <c r="B165" s="601"/>
      <c r="C165" s="96"/>
      <c r="D165" s="96"/>
      <c r="E165" s="96"/>
      <c r="F165" s="96"/>
      <c r="G165" s="96"/>
      <c r="H165" s="96"/>
      <c r="I165" s="96"/>
      <c r="J165" s="96"/>
      <c r="K165" s="96"/>
      <c r="L165" s="96"/>
      <c r="M165" s="96"/>
      <c r="N165" s="96"/>
    </row>
    <row r="166" spans="1:14" ht="18.600000000000001" customHeight="1">
      <c r="A166" s="121" t="s">
        <v>3</v>
      </c>
      <c r="B166" s="121"/>
      <c r="C166" s="251"/>
      <c r="D166" s="251"/>
      <c r="E166" s="96"/>
      <c r="F166" s="96"/>
      <c r="G166" s="96"/>
      <c r="H166" s="96"/>
      <c r="I166" s="96"/>
      <c r="J166" s="96"/>
      <c r="K166" s="96"/>
      <c r="L166" s="96"/>
      <c r="M166" s="96"/>
      <c r="N166" s="96"/>
    </row>
    <row r="167" spans="1:14" ht="15" customHeight="1">
      <c r="A167" s="121"/>
      <c r="B167" s="121"/>
      <c r="C167" s="251"/>
      <c r="D167" s="251"/>
      <c r="E167" s="96"/>
      <c r="F167" s="96"/>
      <c r="G167" s="96"/>
      <c r="H167" s="96"/>
      <c r="I167" s="96"/>
      <c r="J167" s="96"/>
      <c r="K167" s="96"/>
      <c r="L167" s="96"/>
      <c r="M167" s="96"/>
      <c r="N167" s="96"/>
    </row>
    <row r="168" spans="1:14" ht="30" customHeight="1">
      <c r="A168" s="704"/>
      <c r="B168" s="488" t="s">
        <v>34</v>
      </c>
      <c r="C168" s="814"/>
      <c r="D168" s="815"/>
      <c r="E168" s="94" t="s">
        <v>35</v>
      </c>
      <c r="F168" s="94" t="s">
        <v>55</v>
      </c>
      <c r="G168" s="94" t="s">
        <v>37</v>
      </c>
      <c r="H168" s="94" t="s">
        <v>38</v>
      </c>
      <c r="I168" s="94" t="s">
        <v>39</v>
      </c>
      <c r="J168" s="94" t="s">
        <v>40</v>
      </c>
      <c r="K168" s="94" t="s">
        <v>41</v>
      </c>
      <c r="L168" s="96"/>
    </row>
    <row r="169" spans="1:14" ht="30" customHeight="1">
      <c r="A169" s="778" t="s">
        <v>222</v>
      </c>
      <c r="B169" s="504" t="s">
        <v>223</v>
      </c>
      <c r="C169" s="816"/>
      <c r="D169" s="815"/>
      <c r="E169" s="504" t="s">
        <v>224</v>
      </c>
      <c r="F169" s="374">
        <v>25</v>
      </c>
      <c r="G169" s="374">
        <v>27</v>
      </c>
      <c r="H169" s="374">
        <v>33</v>
      </c>
      <c r="I169" s="374">
        <v>33</v>
      </c>
      <c r="J169" s="374">
        <v>33</v>
      </c>
      <c r="K169" s="604" t="s">
        <v>48</v>
      </c>
      <c r="L169" s="96"/>
    </row>
    <row r="170" spans="1:14" ht="15" customHeight="1">
      <c r="A170" s="779"/>
      <c r="B170" s="778" t="s">
        <v>50</v>
      </c>
      <c r="C170" s="803" t="s">
        <v>225</v>
      </c>
      <c r="D170" s="804"/>
      <c r="E170" s="595" t="s">
        <v>224</v>
      </c>
      <c r="F170" s="605">
        <v>20996</v>
      </c>
      <c r="G170" s="605">
        <v>20170</v>
      </c>
      <c r="H170" s="605">
        <v>19567</v>
      </c>
      <c r="I170" s="605">
        <v>20306</v>
      </c>
      <c r="J170" s="605">
        <v>31075</v>
      </c>
      <c r="K170" s="613"/>
      <c r="L170" s="96"/>
    </row>
    <row r="171" spans="1:14" ht="15" customHeight="1">
      <c r="A171" s="779"/>
      <c r="B171" s="779"/>
      <c r="C171" s="805" t="s">
        <v>226</v>
      </c>
      <c r="D171" s="806"/>
      <c r="E171" s="594" t="s">
        <v>224</v>
      </c>
      <c r="F171" s="607">
        <v>37844</v>
      </c>
      <c r="G171" s="607">
        <v>28709</v>
      </c>
      <c r="H171" s="607">
        <v>33682</v>
      </c>
      <c r="I171" s="607">
        <v>0</v>
      </c>
      <c r="J171" s="607">
        <v>28</v>
      </c>
      <c r="K171" s="615"/>
      <c r="L171" s="96"/>
    </row>
    <row r="172" spans="1:14" ht="15" customHeight="1">
      <c r="A172" s="779"/>
      <c r="B172" s="779"/>
      <c r="C172" s="805" t="s">
        <v>227</v>
      </c>
      <c r="D172" s="806"/>
      <c r="E172" s="594" t="s">
        <v>224</v>
      </c>
      <c r="F172" s="607">
        <v>8816</v>
      </c>
      <c r="G172" s="607">
        <v>8691</v>
      </c>
      <c r="H172" s="607">
        <v>8850</v>
      </c>
      <c r="I172" s="607">
        <v>8657</v>
      </c>
      <c r="J172" s="607">
        <v>8718</v>
      </c>
      <c r="K172" s="615"/>
      <c r="L172" s="96"/>
    </row>
    <row r="173" spans="1:14" ht="30" customHeight="1">
      <c r="A173" s="779"/>
      <c r="B173" s="779"/>
      <c r="C173" s="805" t="s">
        <v>228</v>
      </c>
      <c r="D173" s="806"/>
      <c r="E173" s="594" t="s">
        <v>224</v>
      </c>
      <c r="F173" s="607">
        <v>25402</v>
      </c>
      <c r="G173" s="607">
        <v>24410</v>
      </c>
      <c r="H173" s="607">
        <v>26130</v>
      </c>
      <c r="I173" s="607">
        <v>30702</v>
      </c>
      <c r="J173" s="607">
        <v>15922</v>
      </c>
      <c r="K173" s="615"/>
      <c r="L173" s="96"/>
    </row>
    <row r="174" spans="1:14" ht="15" customHeight="1">
      <c r="A174" s="779"/>
      <c r="B174" s="779"/>
      <c r="C174" s="817" t="s">
        <v>229</v>
      </c>
      <c r="D174" s="818"/>
      <c r="E174" s="667" t="s">
        <v>224</v>
      </c>
      <c r="F174" s="668">
        <v>0</v>
      </c>
      <c r="G174" s="668">
        <v>0</v>
      </c>
      <c r="H174" s="668">
        <v>0</v>
      </c>
      <c r="I174" s="668">
        <v>363</v>
      </c>
      <c r="J174" s="626">
        <v>0</v>
      </c>
      <c r="K174" s="628"/>
      <c r="L174" s="96"/>
    </row>
    <row r="175" spans="1:14" ht="15" customHeight="1">
      <c r="A175" s="780"/>
      <c r="B175" s="780"/>
      <c r="C175" s="812" t="s">
        <v>72</v>
      </c>
      <c r="D175" s="813"/>
      <c r="E175" s="593" t="s">
        <v>224</v>
      </c>
      <c r="F175" s="612">
        <v>93058</v>
      </c>
      <c r="G175" s="612">
        <v>81980</v>
      </c>
      <c r="H175" s="612">
        <v>88229</v>
      </c>
      <c r="I175" s="612">
        <v>60028</v>
      </c>
      <c r="J175" s="612">
        <v>55743</v>
      </c>
      <c r="K175" s="599"/>
      <c r="L175" s="96"/>
    </row>
    <row r="176" spans="1:14" ht="15" customHeight="1">
      <c r="A176" s="96"/>
      <c r="B176" s="96"/>
      <c r="C176" s="96"/>
      <c r="D176" s="96"/>
      <c r="E176" s="96"/>
      <c r="F176" s="96"/>
      <c r="G176" s="96"/>
      <c r="H176" s="96"/>
      <c r="I176" s="96"/>
      <c r="J176" s="96"/>
      <c r="K176" s="96"/>
      <c r="L176" s="113"/>
      <c r="M176" s="96"/>
      <c r="N176" s="96"/>
    </row>
    <row r="177" spans="1:14" ht="30" customHeight="1">
      <c r="A177" s="704"/>
      <c r="B177" s="792" t="s">
        <v>34</v>
      </c>
      <c r="C177" s="794"/>
      <c r="D177" s="794"/>
      <c r="E177" s="94" t="s">
        <v>35</v>
      </c>
      <c r="F177" s="94" t="s">
        <v>55</v>
      </c>
      <c r="G177" s="94" t="s">
        <v>37</v>
      </c>
      <c r="H177" s="94" t="s">
        <v>38</v>
      </c>
      <c r="I177" s="94" t="s">
        <v>39</v>
      </c>
      <c r="J177" s="94" t="s">
        <v>40</v>
      </c>
      <c r="K177" s="94" t="s">
        <v>41</v>
      </c>
      <c r="L177" s="622"/>
    </row>
    <row r="178" spans="1:14" ht="30" customHeight="1">
      <c r="A178" s="778" t="s">
        <v>230</v>
      </c>
      <c r="B178" s="790" t="s">
        <v>231</v>
      </c>
      <c r="C178" s="833"/>
      <c r="D178" s="833"/>
      <c r="E178" s="504" t="s">
        <v>224</v>
      </c>
      <c r="F178" s="330" t="s">
        <v>57</v>
      </c>
      <c r="G178" s="330">
        <v>3</v>
      </c>
      <c r="H178" s="330">
        <v>3</v>
      </c>
      <c r="I178" s="330">
        <v>4</v>
      </c>
      <c r="J178" s="330">
        <v>5</v>
      </c>
      <c r="K178" s="604"/>
      <c r="L178" s="448"/>
    </row>
    <row r="179" spans="1:14" ht="15" customHeight="1">
      <c r="A179" s="780"/>
      <c r="B179" s="790" t="s">
        <v>50</v>
      </c>
      <c r="C179" s="833"/>
      <c r="D179" s="833"/>
      <c r="E179" s="504" t="s">
        <v>224</v>
      </c>
      <c r="F179" s="330">
        <v>790</v>
      </c>
      <c r="G179" s="330">
        <v>3</v>
      </c>
      <c r="H179" s="330">
        <v>4</v>
      </c>
      <c r="I179" s="330">
        <v>54</v>
      </c>
      <c r="J179" s="330">
        <v>14</v>
      </c>
      <c r="K179" s="604"/>
      <c r="L179" s="448"/>
    </row>
    <row r="180" spans="1:14" ht="15" customHeight="1">
      <c r="A180" s="96"/>
      <c r="B180" s="96"/>
      <c r="C180" s="96"/>
      <c r="D180" s="96"/>
      <c r="E180" s="96"/>
      <c r="F180" s="96"/>
      <c r="G180" s="96"/>
      <c r="H180" s="96"/>
      <c r="I180" s="96"/>
      <c r="J180" s="96"/>
      <c r="K180" s="96"/>
      <c r="L180" s="96"/>
      <c r="M180" s="96"/>
      <c r="N180" s="96"/>
    </row>
    <row r="181" spans="1:14" ht="30" customHeight="1">
      <c r="A181" s="704"/>
      <c r="B181" s="488" t="s">
        <v>34</v>
      </c>
      <c r="C181" s="814"/>
      <c r="D181" s="815"/>
      <c r="E181" s="94" t="s">
        <v>35</v>
      </c>
      <c r="F181" s="94" t="s">
        <v>55</v>
      </c>
      <c r="G181" s="94" t="s">
        <v>37</v>
      </c>
      <c r="H181" s="94" t="s">
        <v>38</v>
      </c>
      <c r="I181" s="94" t="s">
        <v>39</v>
      </c>
      <c r="J181" s="94" t="s">
        <v>40</v>
      </c>
      <c r="K181" s="94" t="s">
        <v>41</v>
      </c>
      <c r="L181" s="96"/>
    </row>
    <row r="182" spans="1:14" ht="30" customHeight="1">
      <c r="A182" s="778" t="s">
        <v>232</v>
      </c>
      <c r="B182" s="590" t="s">
        <v>223</v>
      </c>
      <c r="C182" s="816"/>
      <c r="D182" s="815"/>
      <c r="E182" s="504" t="s">
        <v>224</v>
      </c>
      <c r="F182" s="374">
        <v>20</v>
      </c>
      <c r="G182" s="374">
        <v>22</v>
      </c>
      <c r="H182" s="374">
        <v>27</v>
      </c>
      <c r="I182" s="374">
        <v>31</v>
      </c>
      <c r="J182" s="374">
        <v>26</v>
      </c>
      <c r="K182" s="604"/>
      <c r="L182" s="96"/>
    </row>
    <row r="183" spans="1:14" ht="15" customHeight="1">
      <c r="A183" s="779"/>
      <c r="B183" s="778" t="s">
        <v>50</v>
      </c>
      <c r="C183" s="803" t="s">
        <v>233</v>
      </c>
      <c r="D183" s="804"/>
      <c r="E183" s="595" t="s">
        <v>224</v>
      </c>
      <c r="F183" s="605">
        <v>15780</v>
      </c>
      <c r="G183" s="605">
        <v>14219</v>
      </c>
      <c r="H183" s="605">
        <v>14358</v>
      </c>
      <c r="I183" s="605">
        <v>34347</v>
      </c>
      <c r="J183" s="605">
        <v>53205</v>
      </c>
      <c r="K183" s="613"/>
      <c r="L183" s="96"/>
    </row>
    <row r="184" spans="1:14" ht="15" customHeight="1">
      <c r="A184" s="779"/>
      <c r="B184" s="779"/>
      <c r="C184" s="805" t="s">
        <v>226</v>
      </c>
      <c r="D184" s="806"/>
      <c r="E184" s="594" t="s">
        <v>224</v>
      </c>
      <c r="F184" s="607">
        <v>30286</v>
      </c>
      <c r="G184" s="607">
        <v>23612</v>
      </c>
      <c r="H184" s="607">
        <v>24313</v>
      </c>
      <c r="I184" s="607">
        <v>2623</v>
      </c>
      <c r="J184" s="607">
        <v>1547</v>
      </c>
      <c r="K184" s="615"/>
      <c r="L184" s="96"/>
    </row>
    <row r="185" spans="1:14" ht="15" customHeight="1">
      <c r="A185" s="779"/>
      <c r="B185" s="779"/>
      <c r="C185" s="805" t="s">
        <v>234</v>
      </c>
      <c r="D185" s="806"/>
      <c r="E185" s="594" t="s">
        <v>224</v>
      </c>
      <c r="F185" s="607">
        <v>274</v>
      </c>
      <c r="G185" s="607">
        <v>68</v>
      </c>
      <c r="H185" s="607">
        <v>119</v>
      </c>
      <c r="I185" s="607">
        <v>1426</v>
      </c>
      <c r="J185" s="607">
        <v>188</v>
      </c>
      <c r="K185" s="615"/>
      <c r="L185" s="96"/>
    </row>
    <row r="186" spans="1:14" ht="15" customHeight="1">
      <c r="A186" s="779"/>
      <c r="B186" s="779"/>
      <c r="C186" s="805" t="s">
        <v>235</v>
      </c>
      <c r="D186" s="806"/>
      <c r="E186" s="594" t="s">
        <v>224</v>
      </c>
      <c r="F186" s="607">
        <v>1469</v>
      </c>
      <c r="G186" s="607">
        <v>1262</v>
      </c>
      <c r="H186" s="607">
        <v>1241</v>
      </c>
      <c r="I186" s="607">
        <v>3241</v>
      </c>
      <c r="J186" s="607">
        <v>1349</v>
      </c>
      <c r="K186" s="615"/>
    </row>
    <row r="187" spans="1:14" ht="15" customHeight="1">
      <c r="A187" s="779"/>
      <c r="B187" s="779"/>
      <c r="C187" s="817" t="s">
        <v>229</v>
      </c>
      <c r="D187" s="818"/>
      <c r="E187" s="667" t="s">
        <v>224</v>
      </c>
      <c r="F187" s="668">
        <v>105</v>
      </c>
      <c r="G187" s="668">
        <v>115</v>
      </c>
      <c r="H187" s="668">
        <v>121</v>
      </c>
      <c r="I187" s="668">
        <v>20</v>
      </c>
      <c r="J187" s="626">
        <v>19</v>
      </c>
      <c r="K187" s="628"/>
    </row>
    <row r="188" spans="1:14" ht="15" customHeight="1">
      <c r="A188" s="780"/>
      <c r="B188" s="780"/>
      <c r="C188" s="812" t="s">
        <v>72</v>
      </c>
      <c r="D188" s="813"/>
      <c r="E188" s="593" t="s">
        <v>224</v>
      </c>
      <c r="F188" s="612">
        <v>47914</v>
      </c>
      <c r="G188" s="612">
        <v>39276</v>
      </c>
      <c r="H188" s="612">
        <v>40152</v>
      </c>
      <c r="I188" s="612">
        <v>41657</v>
      </c>
      <c r="J188" s="612">
        <v>56308</v>
      </c>
      <c r="K188" s="599"/>
    </row>
    <row r="189" spans="1:14" ht="15" customHeight="1">
      <c r="A189" s="96"/>
      <c r="B189" s="96"/>
      <c r="C189" s="96"/>
      <c r="D189" s="96"/>
      <c r="E189" s="96"/>
      <c r="F189" s="96"/>
      <c r="G189" s="96"/>
      <c r="H189" s="96"/>
      <c r="I189" s="96"/>
      <c r="J189" s="96"/>
      <c r="K189" s="96"/>
      <c r="L189" s="96"/>
      <c r="M189" s="96"/>
    </row>
    <row r="190" spans="1:14" ht="15" customHeight="1">
      <c r="A190" s="96"/>
      <c r="B190" s="96"/>
      <c r="C190" s="96"/>
      <c r="D190" s="96"/>
      <c r="E190" s="96"/>
      <c r="F190" s="96"/>
      <c r="G190" s="96"/>
      <c r="H190" s="96"/>
      <c r="I190" s="96"/>
      <c r="J190" s="96"/>
      <c r="K190" s="96"/>
      <c r="L190" s="96"/>
      <c r="M190" s="96"/>
    </row>
    <row r="191" spans="1:14" ht="18.600000000000001" customHeight="1">
      <c r="A191" s="121" t="s">
        <v>4</v>
      </c>
      <c r="B191" s="121"/>
      <c r="C191" s="251"/>
      <c r="D191" s="251"/>
      <c r="E191" s="96"/>
      <c r="F191" s="96"/>
      <c r="G191" s="96"/>
      <c r="H191" s="96"/>
      <c r="I191" s="96"/>
      <c r="J191" s="96"/>
      <c r="K191" s="96"/>
      <c r="L191" s="96"/>
      <c r="M191" s="96"/>
    </row>
    <row r="192" spans="1:14" ht="15" customHeight="1">
      <c r="A192" s="121"/>
      <c r="B192" s="121"/>
      <c r="C192" s="251"/>
      <c r="D192" s="251"/>
      <c r="E192" s="96"/>
      <c r="F192" s="96"/>
      <c r="G192" s="96"/>
      <c r="H192" s="96"/>
      <c r="I192" s="96"/>
      <c r="J192" s="96"/>
      <c r="K192" s="96"/>
      <c r="L192" s="96"/>
      <c r="M192" s="96"/>
    </row>
    <row r="193" spans="1:13" ht="30" customHeight="1">
      <c r="A193" s="706"/>
      <c r="B193" s="488" t="s">
        <v>34</v>
      </c>
      <c r="C193" s="792"/>
      <c r="D193" s="809"/>
      <c r="E193" s="94" t="s">
        <v>35</v>
      </c>
      <c r="F193" s="94" t="s">
        <v>55</v>
      </c>
      <c r="G193" s="94" t="s">
        <v>37</v>
      </c>
      <c r="H193" s="94" t="s">
        <v>38</v>
      </c>
      <c r="I193" s="94" t="s">
        <v>39</v>
      </c>
      <c r="J193" s="94" t="s">
        <v>40</v>
      </c>
      <c r="K193" s="94" t="s">
        <v>41</v>
      </c>
    </row>
    <row r="194" spans="1:13" ht="15" customHeight="1">
      <c r="A194" s="590" t="s">
        <v>236</v>
      </c>
      <c r="B194" s="590" t="s">
        <v>237</v>
      </c>
      <c r="C194" s="790" t="s">
        <v>238</v>
      </c>
      <c r="D194" s="809"/>
      <c r="E194" s="504" t="s">
        <v>239</v>
      </c>
      <c r="F194" s="374">
        <v>118047</v>
      </c>
      <c r="G194" s="374">
        <v>320096</v>
      </c>
      <c r="H194" s="374">
        <v>159775</v>
      </c>
      <c r="I194" s="374">
        <v>101431</v>
      </c>
      <c r="J194" s="374">
        <v>2200</v>
      </c>
      <c r="K194" s="604"/>
    </row>
    <row r="195" spans="1:13" ht="15" customHeight="1">
      <c r="A195" s="96" t="s">
        <v>240</v>
      </c>
      <c r="B195" s="96"/>
      <c r="C195" s="96"/>
      <c r="D195" s="96"/>
      <c r="E195" s="96"/>
      <c r="F195" s="96"/>
      <c r="G195" s="96"/>
      <c r="H195" s="96"/>
      <c r="I195" s="96"/>
      <c r="J195" s="96"/>
      <c r="K195" s="96"/>
      <c r="L195" s="96"/>
      <c r="M195" s="96"/>
    </row>
    <row r="196" spans="1:13" ht="15" customHeight="1">
      <c r="A196" s="96"/>
      <c r="B196" s="96"/>
      <c r="C196" s="96"/>
      <c r="D196" s="96"/>
      <c r="E196" s="96"/>
      <c r="F196" s="96"/>
      <c r="G196" s="96"/>
      <c r="H196" s="96"/>
      <c r="I196" s="96"/>
      <c r="J196" s="96"/>
      <c r="K196" s="96"/>
      <c r="L196" s="96"/>
      <c r="M196" s="96"/>
    </row>
    <row r="197" spans="1:13" ht="30" customHeight="1">
      <c r="A197" s="704"/>
      <c r="B197" s="488" t="s">
        <v>34</v>
      </c>
      <c r="C197" s="792"/>
      <c r="D197" s="809"/>
      <c r="E197" s="94" t="s">
        <v>35</v>
      </c>
      <c r="F197" s="94" t="s">
        <v>55</v>
      </c>
      <c r="G197" s="94" t="s">
        <v>37</v>
      </c>
      <c r="H197" s="94" t="s">
        <v>38</v>
      </c>
      <c r="I197" s="94" t="s">
        <v>39</v>
      </c>
      <c r="J197" s="94" t="s">
        <v>40</v>
      </c>
      <c r="K197" s="94" t="s">
        <v>41</v>
      </c>
    </row>
    <row r="198" spans="1:13" ht="15" customHeight="1">
      <c r="A198" s="778" t="s">
        <v>241</v>
      </c>
      <c r="B198" s="778" t="s">
        <v>50</v>
      </c>
      <c r="C198" s="803" t="s">
        <v>242</v>
      </c>
      <c r="D198" s="804"/>
      <c r="E198" s="595" t="s">
        <v>243</v>
      </c>
      <c r="F198" s="605">
        <v>661</v>
      </c>
      <c r="G198" s="491">
        <v>969</v>
      </c>
      <c r="H198" s="491">
        <v>552</v>
      </c>
      <c r="I198" s="669">
        <v>7052</v>
      </c>
      <c r="J198" s="669">
        <v>2366</v>
      </c>
      <c r="K198" s="613"/>
    </row>
    <row r="199" spans="1:13" ht="15" customHeight="1">
      <c r="A199" s="779"/>
      <c r="B199" s="779"/>
      <c r="C199" s="805" t="s">
        <v>244</v>
      </c>
      <c r="D199" s="806"/>
      <c r="E199" s="594" t="s">
        <v>243</v>
      </c>
      <c r="F199" s="497">
        <v>34</v>
      </c>
      <c r="G199" s="497">
        <v>44</v>
      </c>
      <c r="H199" s="497">
        <v>30</v>
      </c>
      <c r="I199" s="670">
        <v>1293</v>
      </c>
      <c r="J199" s="670">
        <v>466</v>
      </c>
      <c r="K199" s="615"/>
    </row>
    <row r="200" spans="1:13" ht="15" customHeight="1">
      <c r="A200" s="779"/>
      <c r="B200" s="779"/>
      <c r="C200" s="810" t="s">
        <v>245</v>
      </c>
      <c r="D200" s="811"/>
      <c r="E200" s="633" t="s">
        <v>243</v>
      </c>
      <c r="F200" s="497">
        <v>27</v>
      </c>
      <c r="G200" s="497">
        <v>122</v>
      </c>
      <c r="H200" s="497">
        <v>22</v>
      </c>
      <c r="I200" s="671">
        <v>19</v>
      </c>
      <c r="J200" s="671">
        <v>25</v>
      </c>
      <c r="K200" s="615"/>
    </row>
    <row r="201" spans="1:13" ht="15" customHeight="1">
      <c r="A201" s="780"/>
      <c r="B201" s="780"/>
      <c r="C201" s="812"/>
      <c r="D201" s="813"/>
      <c r="E201" s="637" t="s">
        <v>246</v>
      </c>
      <c r="F201" s="328">
        <v>0</v>
      </c>
      <c r="G201" s="328">
        <v>0</v>
      </c>
      <c r="H201" s="328">
        <v>0</v>
      </c>
      <c r="I201" s="672">
        <v>0</v>
      </c>
      <c r="J201" s="672">
        <v>0</v>
      </c>
      <c r="K201" s="628"/>
    </row>
    <row r="202" spans="1:13" ht="15" customHeight="1">
      <c r="A202" s="96"/>
      <c r="B202" s="96"/>
      <c r="C202" s="96"/>
      <c r="D202" s="96"/>
      <c r="E202" s="96"/>
      <c r="F202" s="96"/>
      <c r="G202" s="96"/>
      <c r="H202" s="96"/>
      <c r="I202" s="96"/>
      <c r="J202" s="96"/>
      <c r="K202" s="96"/>
      <c r="L202" s="96"/>
      <c r="M202" s="96"/>
    </row>
    <row r="203" spans="1:13" ht="15" customHeight="1">
      <c r="A203" s="96"/>
      <c r="B203" s="96"/>
      <c r="C203" s="96"/>
      <c r="D203" s="96"/>
      <c r="E203" s="96"/>
      <c r="F203" s="96"/>
      <c r="G203" s="96"/>
      <c r="H203" s="96"/>
      <c r="I203" s="96"/>
      <c r="J203" s="96"/>
      <c r="K203" s="96"/>
      <c r="L203" s="96"/>
      <c r="M203" s="96"/>
    </row>
    <row r="204" spans="1:13" ht="15" customHeight="1">
      <c r="A204" s="121" t="s">
        <v>5</v>
      </c>
      <c r="B204" s="121"/>
      <c r="C204" s="251"/>
      <c r="D204" s="251"/>
      <c r="E204" s="96"/>
      <c r="F204" s="96"/>
      <c r="G204" s="96"/>
      <c r="H204" s="96"/>
      <c r="I204" s="96"/>
      <c r="J204" s="96"/>
      <c r="K204" s="96"/>
      <c r="L204" s="96"/>
      <c r="M204" s="96"/>
    </row>
    <row r="205" spans="1:13" ht="15" customHeight="1">
      <c r="A205" s="121"/>
      <c r="B205" s="121"/>
      <c r="C205" s="251"/>
      <c r="D205" s="251"/>
      <c r="E205" s="96"/>
      <c r="F205" s="96"/>
      <c r="G205" s="96"/>
      <c r="H205" s="96"/>
      <c r="I205" s="96"/>
      <c r="J205" s="96"/>
      <c r="K205" s="96"/>
      <c r="L205" s="96"/>
      <c r="M205" s="96"/>
    </row>
    <row r="206" spans="1:13" ht="30" customHeight="1">
      <c r="A206" s="707"/>
      <c r="B206" s="691" t="s">
        <v>34</v>
      </c>
      <c r="C206" s="792"/>
      <c r="D206" s="809"/>
      <c r="E206" s="94" t="s">
        <v>35</v>
      </c>
      <c r="F206" s="94" t="s">
        <v>55</v>
      </c>
      <c r="G206" s="94" t="s">
        <v>37</v>
      </c>
      <c r="H206" s="94" t="s">
        <v>38</v>
      </c>
      <c r="I206" s="94" t="s">
        <v>39</v>
      </c>
      <c r="J206" s="94" t="s">
        <v>40</v>
      </c>
      <c r="K206" s="94" t="s">
        <v>41</v>
      </c>
    </row>
    <row r="207" spans="1:13" ht="30" customHeight="1">
      <c r="A207" s="778" t="s">
        <v>247</v>
      </c>
      <c r="B207" s="798" t="s">
        <v>248</v>
      </c>
      <c r="C207" s="803" t="s">
        <v>249</v>
      </c>
      <c r="D207" s="804"/>
      <c r="E207" s="595" t="s">
        <v>243</v>
      </c>
      <c r="F207" s="491">
        <v>411</v>
      </c>
      <c r="G207" s="491">
        <v>431</v>
      </c>
      <c r="H207" s="491">
        <v>485</v>
      </c>
      <c r="I207" s="491">
        <v>898</v>
      </c>
      <c r="J207" s="673">
        <v>1795</v>
      </c>
      <c r="K207" s="613" t="s">
        <v>48</v>
      </c>
    </row>
    <row r="208" spans="1:13" ht="15" customHeight="1">
      <c r="A208" s="779"/>
      <c r="B208" s="799"/>
      <c r="C208" s="805" t="s">
        <v>250</v>
      </c>
      <c r="D208" s="806"/>
      <c r="E208" s="594" t="s">
        <v>243</v>
      </c>
      <c r="F208" s="497">
        <v>407</v>
      </c>
      <c r="G208" s="497">
        <v>425</v>
      </c>
      <c r="H208" s="497">
        <v>467</v>
      </c>
      <c r="I208" s="497">
        <v>888</v>
      </c>
      <c r="J208" s="674">
        <v>1782</v>
      </c>
      <c r="K208" s="615"/>
    </row>
    <row r="209" spans="1:23" ht="15" customHeight="1">
      <c r="A209" s="779"/>
      <c r="B209" s="800"/>
      <c r="C209" s="807" t="s">
        <v>251</v>
      </c>
      <c r="D209" s="808"/>
      <c r="E209" s="621" t="s">
        <v>252</v>
      </c>
      <c r="F209" s="498">
        <v>99</v>
      </c>
      <c r="G209" s="498">
        <v>99</v>
      </c>
      <c r="H209" s="498">
        <v>96</v>
      </c>
      <c r="I209" s="498">
        <v>99</v>
      </c>
      <c r="J209" s="675">
        <v>99</v>
      </c>
      <c r="K209" s="676" t="s">
        <v>48</v>
      </c>
    </row>
    <row r="210" spans="1:23" ht="15" customHeight="1">
      <c r="A210" s="779"/>
      <c r="B210" s="798" t="s">
        <v>253</v>
      </c>
      <c r="C210" s="803" t="s">
        <v>254</v>
      </c>
      <c r="D210" s="804"/>
      <c r="E210" s="595" t="s">
        <v>243</v>
      </c>
      <c r="F210" s="491">
        <v>267</v>
      </c>
      <c r="G210" s="491">
        <v>243</v>
      </c>
      <c r="H210" s="491">
        <v>120</v>
      </c>
      <c r="I210" s="491">
        <v>177</v>
      </c>
      <c r="J210" s="491">
        <v>102</v>
      </c>
      <c r="K210" s="613"/>
    </row>
    <row r="211" spans="1:23" ht="15" customHeight="1">
      <c r="A211" s="779"/>
      <c r="B211" s="799"/>
      <c r="C211" s="805" t="s">
        <v>255</v>
      </c>
      <c r="D211" s="806"/>
      <c r="E211" s="594" t="s">
        <v>243</v>
      </c>
      <c r="F211" s="497">
        <v>165</v>
      </c>
      <c r="G211" s="497">
        <v>170</v>
      </c>
      <c r="H211" s="497">
        <v>95</v>
      </c>
      <c r="I211" s="497">
        <v>164</v>
      </c>
      <c r="J211" s="497">
        <v>92</v>
      </c>
      <c r="K211" s="615"/>
    </row>
    <row r="212" spans="1:23" ht="15" customHeight="1">
      <c r="A212" s="779"/>
      <c r="B212" s="800"/>
      <c r="C212" s="807" t="s">
        <v>256</v>
      </c>
      <c r="D212" s="808"/>
      <c r="E212" s="621" t="s">
        <v>257</v>
      </c>
      <c r="F212" s="498">
        <v>22</v>
      </c>
      <c r="G212" s="498">
        <v>21</v>
      </c>
      <c r="H212" s="498">
        <v>17</v>
      </c>
      <c r="I212" s="498">
        <v>0</v>
      </c>
      <c r="J212" s="498">
        <v>0</v>
      </c>
      <c r="K212" s="676"/>
    </row>
    <row r="213" spans="1:23" ht="15" customHeight="1">
      <c r="A213" s="779"/>
      <c r="B213" s="798" t="s">
        <v>258</v>
      </c>
      <c r="C213" s="803" t="s">
        <v>259</v>
      </c>
      <c r="D213" s="804"/>
      <c r="E213" s="595" t="s">
        <v>260</v>
      </c>
      <c r="F213" s="491">
        <v>157</v>
      </c>
      <c r="G213" s="491">
        <v>154</v>
      </c>
      <c r="H213" s="491">
        <v>167</v>
      </c>
      <c r="I213" s="491">
        <v>165</v>
      </c>
      <c r="J213" s="491">
        <v>7</v>
      </c>
      <c r="K213" s="613"/>
    </row>
    <row r="214" spans="1:23" ht="15" customHeight="1">
      <c r="A214" s="779"/>
      <c r="B214" s="799"/>
      <c r="C214" s="807" t="s">
        <v>261</v>
      </c>
      <c r="D214" s="808"/>
      <c r="E214" s="597" t="s">
        <v>260</v>
      </c>
      <c r="F214" s="328">
        <v>257</v>
      </c>
      <c r="G214" s="328">
        <v>217</v>
      </c>
      <c r="H214" s="328">
        <v>209</v>
      </c>
      <c r="I214" s="328">
        <v>277</v>
      </c>
      <c r="J214" s="328">
        <v>198</v>
      </c>
      <c r="K214" s="628"/>
    </row>
    <row r="215" spans="1:23" ht="15" customHeight="1">
      <c r="A215" s="780"/>
      <c r="B215" s="800"/>
      <c r="C215" s="790" t="s">
        <v>72</v>
      </c>
      <c r="D215" s="809"/>
      <c r="E215" s="593" t="s">
        <v>260</v>
      </c>
      <c r="F215" s="598">
        <v>414</v>
      </c>
      <c r="G215" s="598">
        <v>371</v>
      </c>
      <c r="H215" s="598">
        <v>376</v>
      </c>
      <c r="I215" s="598">
        <v>443</v>
      </c>
      <c r="J215" s="598">
        <v>205</v>
      </c>
      <c r="K215" s="599"/>
    </row>
    <row r="216" spans="1:23" ht="15" customHeight="1">
      <c r="A216" s="96" t="s">
        <v>262</v>
      </c>
      <c r="B216" s="96"/>
      <c r="C216" s="96"/>
      <c r="D216" s="96"/>
      <c r="E216" s="96"/>
      <c r="F216" s="96"/>
      <c r="G216" s="96"/>
      <c r="H216" s="96"/>
      <c r="I216" s="96"/>
      <c r="J216" s="96"/>
      <c r="K216" s="96"/>
      <c r="L216" s="96"/>
      <c r="M216" s="96"/>
    </row>
    <row r="217" spans="1:23" ht="30" customHeight="1">
      <c r="A217" s="801" t="s">
        <v>263</v>
      </c>
      <c r="B217" s="801"/>
      <c r="C217" s="802"/>
      <c r="D217" s="802"/>
      <c r="E217" s="802"/>
      <c r="F217" s="802"/>
      <c r="G217" s="802"/>
      <c r="H217" s="802"/>
      <c r="I217" s="802"/>
      <c r="J217" s="802"/>
      <c r="K217" s="802"/>
      <c r="L217" s="802"/>
      <c r="M217" s="802"/>
    </row>
    <row r="218" spans="1:23" ht="15" customHeight="1">
      <c r="A218" s="96" t="s">
        <v>264</v>
      </c>
      <c r="B218" s="96"/>
      <c r="C218" s="693"/>
      <c r="D218" s="693"/>
      <c r="E218" s="693"/>
      <c r="F218" s="693"/>
      <c r="G218" s="693"/>
      <c r="H218" s="693"/>
      <c r="I218" s="693"/>
      <c r="J218" s="693"/>
      <c r="K218" s="693"/>
      <c r="L218" s="693"/>
      <c r="M218" s="693"/>
      <c r="N218" s="96"/>
      <c r="O218" s="96"/>
      <c r="P218" s="96"/>
      <c r="Q218" s="96"/>
      <c r="R218" s="96"/>
      <c r="S218" s="96"/>
      <c r="T218" s="96"/>
      <c r="U218" s="96"/>
      <c r="V218" s="96"/>
      <c r="W218" s="96"/>
    </row>
    <row r="219" spans="1:23" ht="15" customHeight="1">
      <c r="A219" s="96"/>
      <c r="B219" s="96"/>
      <c r="C219" s="96"/>
      <c r="D219" s="96"/>
      <c r="E219" s="96"/>
      <c r="F219" s="96"/>
      <c r="G219" s="96"/>
      <c r="H219" s="96"/>
      <c r="I219" s="96"/>
      <c r="J219" s="96"/>
      <c r="K219" s="96"/>
      <c r="L219" s="96"/>
      <c r="M219" s="96"/>
      <c r="N219" s="96"/>
      <c r="O219" s="96"/>
      <c r="P219" s="96"/>
      <c r="Q219" s="96"/>
      <c r="R219" s="96"/>
      <c r="S219" s="96"/>
      <c r="T219" s="96"/>
      <c r="U219" s="96"/>
      <c r="V219" s="96"/>
      <c r="W219" s="96"/>
    </row>
    <row r="220" spans="1:23" ht="30" customHeight="1">
      <c r="A220" s="704"/>
      <c r="B220" s="488" t="s">
        <v>34</v>
      </c>
      <c r="C220" s="792"/>
      <c r="D220" s="793"/>
      <c r="E220" s="94" t="s">
        <v>35</v>
      </c>
      <c r="F220" s="94" t="s">
        <v>55</v>
      </c>
      <c r="G220" s="94" t="s">
        <v>37</v>
      </c>
      <c r="H220" s="94" t="s">
        <v>38</v>
      </c>
      <c r="I220" s="94" t="s">
        <v>39</v>
      </c>
      <c r="J220" s="94" t="s">
        <v>40</v>
      </c>
      <c r="K220" s="94" t="s">
        <v>41</v>
      </c>
      <c r="L220" s="96"/>
      <c r="M220" s="96"/>
      <c r="N220" s="96"/>
      <c r="O220" s="96"/>
      <c r="P220" s="96"/>
      <c r="Q220" s="96"/>
      <c r="R220" s="96"/>
      <c r="S220" s="96"/>
      <c r="T220" s="96"/>
      <c r="U220" s="96"/>
    </row>
    <row r="221" spans="1:23" ht="30" customHeight="1">
      <c r="A221" s="590" t="s">
        <v>265</v>
      </c>
      <c r="B221" s="590" t="s">
        <v>266</v>
      </c>
      <c r="C221" s="790" t="s">
        <v>267</v>
      </c>
      <c r="D221" s="791"/>
      <c r="E221" s="504" t="s">
        <v>268</v>
      </c>
      <c r="F221" s="374">
        <v>15180</v>
      </c>
      <c r="G221" s="374">
        <v>12412</v>
      </c>
      <c r="H221" s="374">
        <v>14192</v>
      </c>
      <c r="I221" s="374">
        <v>10047</v>
      </c>
      <c r="J221" s="374">
        <v>7164</v>
      </c>
      <c r="K221" s="604" t="s">
        <v>48</v>
      </c>
      <c r="L221" s="96"/>
      <c r="M221" s="96"/>
      <c r="N221" s="96"/>
      <c r="O221" s="96"/>
      <c r="P221" s="96"/>
      <c r="Q221" s="96"/>
      <c r="R221" s="96"/>
      <c r="S221" s="96"/>
      <c r="T221" s="96"/>
      <c r="U221" s="96"/>
    </row>
    <row r="222" spans="1:23" ht="15" customHeight="1">
      <c r="A222" s="96"/>
      <c r="B222" s="96"/>
      <c r="C222" s="96"/>
      <c r="D222" s="96"/>
      <c r="E222" s="96"/>
      <c r="F222" s="96"/>
      <c r="G222" s="96"/>
      <c r="H222" s="96"/>
      <c r="I222" s="96"/>
      <c r="J222" s="96"/>
      <c r="K222" s="96"/>
      <c r="L222" s="96"/>
      <c r="M222" s="96"/>
      <c r="N222" s="96"/>
      <c r="O222" s="96"/>
      <c r="P222" s="96"/>
      <c r="Q222" s="96"/>
      <c r="R222" s="96"/>
      <c r="S222" s="96"/>
      <c r="T222" s="96"/>
      <c r="U222" s="96"/>
      <c r="V222" s="96"/>
      <c r="W222" s="96"/>
    </row>
    <row r="223" spans="1:23" ht="15" customHeight="1">
      <c r="A223" s="601"/>
      <c r="B223" s="601"/>
      <c r="C223" s="601"/>
      <c r="D223" s="601"/>
      <c r="E223" s="96"/>
      <c r="F223" s="96"/>
      <c r="G223" s="96"/>
      <c r="H223" s="96"/>
      <c r="I223" s="96"/>
      <c r="J223" s="96"/>
      <c r="K223" s="96"/>
      <c r="L223" s="96"/>
      <c r="M223" s="96"/>
      <c r="N223" s="96"/>
      <c r="O223" s="96"/>
      <c r="P223" s="96"/>
      <c r="Q223" s="96"/>
      <c r="R223" s="96"/>
      <c r="S223" s="96"/>
      <c r="T223" s="96"/>
      <c r="U223" s="96"/>
      <c r="V223" s="96"/>
      <c r="W223" s="96"/>
    </row>
    <row r="224" spans="1:23" ht="15" customHeight="1">
      <c r="A224" s="121" t="s">
        <v>6</v>
      </c>
      <c r="B224" s="121"/>
      <c r="C224" s="96"/>
      <c r="D224" s="96"/>
      <c r="E224" s="96"/>
      <c r="F224" s="96"/>
      <c r="G224" s="96"/>
      <c r="H224" s="96"/>
      <c r="I224" s="96"/>
      <c r="J224" s="96"/>
      <c r="K224" s="96"/>
      <c r="L224" s="96"/>
      <c r="M224" s="96"/>
      <c r="N224" s="96"/>
      <c r="O224" s="96"/>
      <c r="P224" s="96"/>
      <c r="Q224" s="96"/>
      <c r="R224" s="96"/>
      <c r="S224" s="96"/>
      <c r="T224" s="96"/>
      <c r="U224" s="96"/>
      <c r="V224" s="96"/>
      <c r="W224" s="96"/>
    </row>
    <row r="225" spans="1:23" ht="15" customHeight="1">
      <c r="A225" s="121"/>
      <c r="B225" s="121"/>
      <c r="C225" s="96"/>
      <c r="D225" s="96"/>
      <c r="E225" s="96"/>
      <c r="F225" s="96"/>
      <c r="G225" s="96"/>
      <c r="H225" s="96"/>
      <c r="I225" s="96"/>
      <c r="J225" s="96"/>
      <c r="K225" s="96"/>
      <c r="L225" s="96"/>
      <c r="M225" s="96"/>
      <c r="N225" s="96"/>
      <c r="O225" s="96"/>
      <c r="P225" s="96"/>
      <c r="Q225" s="96"/>
      <c r="R225" s="96"/>
      <c r="S225" s="96"/>
      <c r="T225" s="96"/>
      <c r="U225" s="96"/>
      <c r="V225" s="96"/>
      <c r="W225" s="96"/>
    </row>
    <row r="226" spans="1:23" ht="15" customHeight="1">
      <c r="A226" s="600" t="s">
        <v>269</v>
      </c>
      <c r="B226" s="121"/>
      <c r="C226" s="96"/>
      <c r="D226" s="96"/>
      <c r="E226" s="96"/>
      <c r="F226" s="96"/>
      <c r="G226" s="96"/>
      <c r="H226" s="96"/>
      <c r="I226" s="96"/>
      <c r="J226" s="96"/>
      <c r="K226" s="96"/>
      <c r="L226" s="96"/>
      <c r="M226" s="96"/>
      <c r="N226" s="96"/>
      <c r="O226" s="96"/>
      <c r="P226" s="96"/>
      <c r="Q226" s="96"/>
      <c r="R226" s="96"/>
      <c r="S226" s="96"/>
      <c r="T226" s="96"/>
      <c r="U226" s="96"/>
      <c r="V226" s="96"/>
      <c r="W226" s="96"/>
    </row>
    <row r="227" spans="1:23" ht="15" customHeight="1">
      <c r="A227" s="251" t="s">
        <v>270</v>
      </c>
      <c r="B227" s="251"/>
      <c r="C227" s="96"/>
      <c r="D227" s="96"/>
      <c r="E227" s="96"/>
      <c r="F227" s="96"/>
      <c r="G227" s="96"/>
      <c r="H227" s="96"/>
      <c r="I227" s="96"/>
      <c r="J227" s="96"/>
      <c r="K227" s="96"/>
      <c r="L227" s="96"/>
      <c r="M227" s="96"/>
      <c r="N227" s="96"/>
      <c r="O227" s="96"/>
      <c r="P227" s="96"/>
      <c r="Q227" s="96"/>
      <c r="R227" s="96"/>
      <c r="S227" s="96"/>
      <c r="T227" s="96"/>
      <c r="U227" s="96"/>
      <c r="V227" s="96"/>
      <c r="W227" s="96"/>
    </row>
    <row r="228" spans="1:23" ht="30" customHeight="1">
      <c r="A228" s="792" t="s">
        <v>271</v>
      </c>
      <c r="B228" s="794"/>
      <c r="C228" s="792" t="s">
        <v>272</v>
      </c>
      <c r="D228" s="794"/>
      <c r="E228" s="794"/>
      <c r="F228" s="793"/>
      <c r="G228" s="792" t="s">
        <v>273</v>
      </c>
      <c r="H228" s="794"/>
      <c r="I228" s="794"/>
      <c r="J228" s="794"/>
      <c r="K228" s="793"/>
      <c r="L228" s="113"/>
      <c r="M228" s="96"/>
      <c r="N228" s="96"/>
      <c r="O228" s="96"/>
      <c r="P228" s="96"/>
      <c r="Q228" s="96"/>
      <c r="R228" s="96"/>
      <c r="S228" s="96"/>
      <c r="T228" s="96"/>
      <c r="U228" s="96"/>
    </row>
    <row r="229" spans="1:23" ht="15" customHeight="1">
      <c r="A229" s="772" t="s">
        <v>63</v>
      </c>
      <c r="B229" s="773"/>
      <c r="C229" s="769" t="s">
        <v>274</v>
      </c>
      <c r="D229" s="770"/>
      <c r="E229" s="770"/>
      <c r="F229" s="771"/>
      <c r="G229" s="769" t="s">
        <v>275</v>
      </c>
      <c r="H229" s="770"/>
      <c r="I229" s="770"/>
      <c r="J229" s="770"/>
      <c r="K229" s="771"/>
      <c r="L229" s="113"/>
      <c r="M229" s="96"/>
      <c r="N229" s="96"/>
      <c r="O229" s="96"/>
      <c r="P229" s="96"/>
      <c r="Q229" s="96"/>
      <c r="R229" s="96"/>
      <c r="S229" s="96"/>
      <c r="T229" s="96"/>
      <c r="U229" s="96"/>
    </row>
    <row r="230" spans="1:23" ht="15" customHeight="1">
      <c r="A230" s="776"/>
      <c r="B230" s="777"/>
      <c r="C230" s="781" t="s">
        <v>276</v>
      </c>
      <c r="D230" s="782"/>
      <c r="E230" s="782"/>
      <c r="F230" s="783"/>
      <c r="G230" s="781" t="s">
        <v>275</v>
      </c>
      <c r="H230" s="782"/>
      <c r="I230" s="782"/>
      <c r="J230" s="782"/>
      <c r="K230" s="783"/>
      <c r="L230"/>
      <c r="M230" s="96"/>
      <c r="N230" s="841"/>
      <c r="O230" s="841"/>
      <c r="P230" s="842"/>
      <c r="Q230" s="842"/>
      <c r="R230" s="841"/>
      <c r="S230" s="842"/>
      <c r="T230" s="842"/>
      <c r="U230" s="842"/>
    </row>
    <row r="231" spans="1:23" ht="15" customHeight="1">
      <c r="A231" s="772" t="s">
        <v>64</v>
      </c>
      <c r="B231" s="773"/>
      <c r="C231" s="769" t="s">
        <v>277</v>
      </c>
      <c r="D231" s="770"/>
      <c r="E231" s="770"/>
      <c r="F231" s="771"/>
      <c r="G231" s="769" t="s">
        <v>278</v>
      </c>
      <c r="H231" s="770"/>
      <c r="I231" s="770"/>
      <c r="J231" s="770"/>
      <c r="K231" s="771"/>
      <c r="L231" s="202"/>
      <c r="M231" s="202"/>
      <c r="N231" s="677"/>
      <c r="O231" s="677"/>
      <c r="P231" s="96"/>
      <c r="Q231" s="96"/>
      <c r="R231" s="96"/>
      <c r="S231" s="96"/>
      <c r="T231" s="96"/>
      <c r="U231" s="96"/>
    </row>
    <row r="232" spans="1:23" ht="15" customHeight="1">
      <c r="A232" s="774"/>
      <c r="B232" s="775"/>
      <c r="C232" s="784" t="s">
        <v>279</v>
      </c>
      <c r="D232" s="785"/>
      <c r="E232" s="785"/>
      <c r="F232" s="786"/>
      <c r="G232" s="784" t="s">
        <v>280</v>
      </c>
      <c r="H232" s="785"/>
      <c r="I232" s="785"/>
      <c r="J232" s="785"/>
      <c r="K232" s="786"/>
      <c r="L232" s="202"/>
      <c r="M232" s="202"/>
      <c r="N232" s="841"/>
      <c r="O232" s="841"/>
      <c r="P232" s="842"/>
      <c r="Q232" s="842"/>
      <c r="R232" s="841"/>
      <c r="S232" s="842"/>
      <c r="T232" s="842"/>
      <c r="U232" s="842"/>
    </row>
    <row r="233" spans="1:23" ht="15" customHeight="1">
      <c r="A233" s="774"/>
      <c r="B233" s="775"/>
      <c r="C233" s="784" t="s">
        <v>281</v>
      </c>
      <c r="D233" s="785"/>
      <c r="E233" s="785"/>
      <c r="F233" s="786"/>
      <c r="G233" s="784" t="s">
        <v>282</v>
      </c>
      <c r="H233" s="785"/>
      <c r="I233" s="785"/>
      <c r="J233" s="785"/>
      <c r="K233" s="786"/>
      <c r="L233" s="202"/>
      <c r="M233" s="202"/>
      <c r="N233" s="202"/>
      <c r="O233" s="202"/>
      <c r="P233" s="96"/>
      <c r="Q233" s="96"/>
      <c r="R233" s="96"/>
      <c r="S233" s="96"/>
      <c r="T233" s="96"/>
      <c r="U233" s="96"/>
    </row>
    <row r="234" spans="1:23" ht="15" customHeight="1">
      <c r="A234" s="774"/>
      <c r="B234" s="775"/>
      <c r="C234" s="784" t="s">
        <v>283</v>
      </c>
      <c r="D234" s="785"/>
      <c r="E234" s="785"/>
      <c r="F234" s="786"/>
      <c r="G234" s="784" t="s">
        <v>284</v>
      </c>
      <c r="H234" s="785"/>
      <c r="I234" s="785"/>
      <c r="J234" s="785"/>
      <c r="K234" s="786"/>
      <c r="L234" s="202"/>
      <c r="M234" s="202"/>
      <c r="N234" s="202"/>
      <c r="O234" s="202"/>
      <c r="P234" s="96"/>
    </row>
    <row r="235" spans="1:23" ht="15" customHeight="1">
      <c r="A235" s="774"/>
      <c r="B235" s="775"/>
      <c r="C235" s="784" t="s">
        <v>285</v>
      </c>
      <c r="D235" s="785"/>
      <c r="E235" s="785"/>
      <c r="F235" s="786"/>
      <c r="G235" s="784" t="s">
        <v>286</v>
      </c>
      <c r="H235" s="785"/>
      <c r="I235" s="785"/>
      <c r="J235" s="785"/>
      <c r="K235" s="786"/>
      <c r="L235" s="202"/>
      <c r="M235" s="202"/>
      <c r="N235" s="202"/>
      <c r="O235" s="202"/>
      <c r="P235" s="96"/>
    </row>
    <row r="236" spans="1:23" ht="15" customHeight="1">
      <c r="A236" s="774"/>
      <c r="B236" s="775"/>
      <c r="C236" s="784" t="s">
        <v>287</v>
      </c>
      <c r="D236" s="785"/>
      <c r="E236" s="785"/>
      <c r="F236" s="786"/>
      <c r="G236" s="784" t="s">
        <v>288</v>
      </c>
      <c r="H236" s="785"/>
      <c r="I236" s="785"/>
      <c r="J236" s="785"/>
      <c r="K236" s="786"/>
      <c r="L236" s="202"/>
      <c r="M236" s="202"/>
      <c r="N236" s="202"/>
      <c r="O236" s="202"/>
      <c r="P236" s="96"/>
    </row>
    <row r="237" spans="1:23" ht="15" customHeight="1">
      <c r="A237" s="774"/>
      <c r="B237" s="775"/>
      <c r="C237" s="784" t="s">
        <v>289</v>
      </c>
      <c r="D237" s="785"/>
      <c r="E237" s="785"/>
      <c r="F237" s="786"/>
      <c r="G237" s="784" t="s">
        <v>290</v>
      </c>
      <c r="H237" s="785"/>
      <c r="I237" s="785"/>
      <c r="J237" s="785"/>
      <c r="K237" s="786"/>
      <c r="L237" s="202"/>
      <c r="M237" s="202"/>
      <c r="N237" s="202"/>
      <c r="O237" s="202"/>
      <c r="P237" s="96"/>
    </row>
    <row r="238" spans="1:23" ht="15" customHeight="1">
      <c r="A238" s="774"/>
      <c r="B238" s="775"/>
      <c r="C238" s="784" t="s">
        <v>291</v>
      </c>
      <c r="D238" s="785"/>
      <c r="E238" s="785"/>
      <c r="F238" s="786"/>
      <c r="G238" s="784" t="s">
        <v>292</v>
      </c>
      <c r="H238" s="785"/>
      <c r="I238" s="785"/>
      <c r="J238" s="785"/>
      <c r="K238" s="786"/>
      <c r="L238" s="202"/>
      <c r="M238" s="202"/>
      <c r="N238" s="202"/>
      <c r="O238" s="202"/>
      <c r="P238" s="96"/>
    </row>
    <row r="239" spans="1:23" ht="15" customHeight="1">
      <c r="A239" s="774"/>
      <c r="B239" s="775"/>
      <c r="C239" s="784" t="s">
        <v>293</v>
      </c>
      <c r="D239" s="785"/>
      <c r="E239" s="785"/>
      <c r="F239" s="786"/>
      <c r="G239" s="784" t="s">
        <v>294</v>
      </c>
      <c r="H239" s="785"/>
      <c r="I239" s="785"/>
      <c r="J239" s="785"/>
      <c r="K239" s="786"/>
      <c r="L239" s="172"/>
      <c r="M239" s="499"/>
      <c r="N239" s="499"/>
      <c r="O239" s="499"/>
      <c r="P239" s="96"/>
    </row>
    <row r="240" spans="1:23" ht="15" customHeight="1">
      <c r="A240" s="776"/>
      <c r="B240" s="777"/>
      <c r="C240" s="781" t="s">
        <v>295</v>
      </c>
      <c r="D240" s="782"/>
      <c r="E240" s="782"/>
      <c r="F240" s="783"/>
      <c r="G240" s="781" t="s">
        <v>296</v>
      </c>
      <c r="H240" s="782"/>
      <c r="I240" s="782"/>
      <c r="J240" s="782"/>
      <c r="K240" s="783"/>
      <c r="L240" s="96"/>
      <c r="M240"/>
      <c r="N240"/>
      <c r="O240"/>
      <c r="P240" s="96"/>
    </row>
    <row r="241" spans="1:16" ht="15" customHeight="1">
      <c r="A241" s="787" t="s">
        <v>77</v>
      </c>
      <c r="B241" s="789"/>
      <c r="C241" s="787" t="s">
        <v>297</v>
      </c>
      <c r="D241" s="788"/>
      <c r="E241" s="788"/>
      <c r="F241" s="789"/>
      <c r="G241" s="787" t="s">
        <v>298</v>
      </c>
      <c r="H241" s="788"/>
      <c r="I241" s="788"/>
      <c r="J241" s="788"/>
      <c r="K241" s="789"/>
      <c r="L241" s="202"/>
      <c r="M241" s="96"/>
      <c r="N241" s="96"/>
      <c r="O241" s="96"/>
      <c r="P241" s="96"/>
    </row>
    <row r="242" spans="1:16" ht="18" customHeight="1">
      <c r="A242" s="772" t="s">
        <v>66</v>
      </c>
      <c r="B242" s="773"/>
      <c r="C242" s="769" t="s">
        <v>299</v>
      </c>
      <c r="D242" s="770"/>
      <c r="E242" s="770"/>
      <c r="F242" s="771"/>
      <c r="G242" s="769" t="s">
        <v>300</v>
      </c>
      <c r="H242" s="770"/>
      <c r="I242" s="770"/>
      <c r="J242" s="770"/>
      <c r="K242" s="771"/>
      <c r="L242"/>
      <c r="M242" s="96"/>
      <c r="N242" s="96"/>
      <c r="O242" s="96"/>
      <c r="P242" s="96"/>
    </row>
    <row r="243" spans="1:16" ht="26.1" customHeight="1">
      <c r="A243" s="774"/>
      <c r="B243" s="775"/>
      <c r="C243" s="784" t="s">
        <v>301</v>
      </c>
      <c r="D243" s="785"/>
      <c r="E243" s="785"/>
      <c r="F243" s="786"/>
      <c r="G243" s="784" t="s">
        <v>302</v>
      </c>
      <c r="H243" s="785"/>
      <c r="I243" s="785"/>
      <c r="J243" s="785"/>
      <c r="K243" s="786"/>
      <c r="L243"/>
      <c r="M243" s="96"/>
      <c r="N243" s="96"/>
      <c r="O243" s="96"/>
      <c r="P243" s="96"/>
    </row>
    <row r="244" spans="1:16" ht="15" customHeight="1">
      <c r="A244" s="776"/>
      <c r="B244" s="777"/>
      <c r="C244" s="781" t="s">
        <v>303</v>
      </c>
      <c r="D244" s="782"/>
      <c r="E244" s="782"/>
      <c r="F244" s="783"/>
      <c r="G244" s="781" t="s">
        <v>304</v>
      </c>
      <c r="H244" s="782"/>
      <c r="I244" s="782"/>
      <c r="J244" s="782"/>
      <c r="K244" s="783"/>
      <c r="L244"/>
      <c r="M244" s="96"/>
      <c r="N244" s="96"/>
      <c r="O244" s="96"/>
      <c r="P244" s="96"/>
    </row>
    <row r="245" spans="1:16" ht="15" customHeight="1">
      <c r="A245" s="772" t="s">
        <v>67</v>
      </c>
      <c r="B245" s="773"/>
      <c r="C245" s="769" t="s">
        <v>305</v>
      </c>
      <c r="D245" s="770"/>
      <c r="E245" s="770"/>
      <c r="F245" s="771"/>
      <c r="G245" s="769" t="s">
        <v>306</v>
      </c>
      <c r="H245" s="770"/>
      <c r="I245" s="770"/>
      <c r="J245" s="770"/>
      <c r="K245" s="771"/>
      <c r="L245"/>
      <c r="M245" s="96"/>
      <c r="N245" s="96"/>
      <c r="O245" s="96"/>
      <c r="P245" s="96"/>
    </row>
    <row r="246" spans="1:16" ht="15" customHeight="1">
      <c r="A246" s="774"/>
      <c r="B246" s="775"/>
      <c r="C246" s="784" t="s">
        <v>307</v>
      </c>
      <c r="D246" s="785"/>
      <c r="E246" s="785"/>
      <c r="F246" s="786"/>
      <c r="G246" s="784" t="s">
        <v>308</v>
      </c>
      <c r="H246" s="785"/>
      <c r="I246" s="785"/>
      <c r="J246" s="785"/>
      <c r="K246" s="786"/>
      <c r="L246"/>
      <c r="M246" s="96"/>
      <c r="N246" s="96"/>
      <c r="O246" s="96"/>
      <c r="P246" s="96"/>
    </row>
    <row r="247" spans="1:16" ht="15" customHeight="1">
      <c r="A247" s="774"/>
      <c r="B247" s="775"/>
      <c r="C247" s="784" t="s">
        <v>309</v>
      </c>
      <c r="D247" s="785"/>
      <c r="E247" s="785"/>
      <c r="F247" s="786"/>
      <c r="G247" s="784" t="s">
        <v>310</v>
      </c>
      <c r="H247" s="785"/>
      <c r="I247" s="785"/>
      <c r="J247" s="785"/>
      <c r="K247" s="786"/>
      <c r="L247"/>
      <c r="M247" s="96"/>
      <c r="N247" s="96"/>
      <c r="O247" s="96"/>
      <c r="P247" s="96"/>
    </row>
    <row r="248" spans="1:16" ht="15" customHeight="1">
      <c r="A248" s="774"/>
      <c r="B248" s="775"/>
      <c r="C248" s="784" t="s">
        <v>311</v>
      </c>
      <c r="D248" s="785"/>
      <c r="E248" s="785"/>
      <c r="F248" s="786"/>
      <c r="G248" s="784" t="s">
        <v>310</v>
      </c>
      <c r="H248" s="785"/>
      <c r="I248" s="785"/>
      <c r="J248" s="785"/>
      <c r="K248" s="786"/>
      <c r="L248"/>
      <c r="M248" s="96"/>
      <c r="N248" s="96"/>
      <c r="O248" s="96"/>
      <c r="P248" s="96"/>
    </row>
    <row r="249" spans="1:16" ht="15" customHeight="1">
      <c r="A249" s="776"/>
      <c r="B249" s="777"/>
      <c r="C249" s="781" t="s">
        <v>312</v>
      </c>
      <c r="D249" s="782"/>
      <c r="E249" s="782"/>
      <c r="F249" s="783"/>
      <c r="G249" s="781" t="s">
        <v>313</v>
      </c>
      <c r="H249" s="782"/>
      <c r="I249" s="782"/>
      <c r="J249" s="782"/>
      <c r="K249" s="783"/>
      <c r="L249"/>
      <c r="M249" s="96"/>
      <c r="N249" s="96"/>
      <c r="O249" s="96"/>
      <c r="P249" s="96"/>
    </row>
    <row r="250" spans="1:16" ht="15" customHeight="1">
      <c r="A250" s="772" t="s">
        <v>68</v>
      </c>
      <c r="B250" s="773"/>
      <c r="C250" s="769" t="s">
        <v>314</v>
      </c>
      <c r="D250" s="770"/>
      <c r="E250" s="770"/>
      <c r="F250" s="771"/>
      <c r="G250" s="769" t="s">
        <v>315</v>
      </c>
      <c r="H250" s="770"/>
      <c r="I250" s="770"/>
      <c r="J250" s="770"/>
      <c r="K250" s="771"/>
      <c r="L250"/>
    </row>
    <row r="251" spans="1:16" ht="15" customHeight="1">
      <c r="A251" s="774"/>
      <c r="B251" s="775"/>
      <c r="C251" s="784" t="s">
        <v>316</v>
      </c>
      <c r="D251" s="785"/>
      <c r="E251" s="785"/>
      <c r="F251" s="786"/>
      <c r="G251" s="784" t="s">
        <v>317</v>
      </c>
      <c r="H251" s="785"/>
      <c r="I251" s="785"/>
      <c r="J251" s="785"/>
      <c r="K251" s="786"/>
      <c r="L251"/>
    </row>
    <row r="252" spans="1:16" ht="15" customHeight="1">
      <c r="A252" s="774"/>
      <c r="B252" s="775"/>
      <c r="C252" s="784" t="s">
        <v>318</v>
      </c>
      <c r="D252" s="785"/>
      <c r="E252" s="785"/>
      <c r="F252" s="786"/>
      <c r="G252" s="784" t="s">
        <v>319</v>
      </c>
      <c r="H252" s="785"/>
      <c r="I252" s="785"/>
      <c r="J252" s="785"/>
      <c r="K252" s="786"/>
      <c r="L252"/>
    </row>
    <row r="253" spans="1:16" ht="15" customHeight="1">
      <c r="A253" s="774"/>
      <c r="B253" s="775"/>
      <c r="C253" s="784" t="s">
        <v>320</v>
      </c>
      <c r="D253" s="785"/>
      <c r="E253" s="785"/>
      <c r="F253" s="786"/>
      <c r="G253" s="784" t="s">
        <v>321</v>
      </c>
      <c r="H253" s="785"/>
      <c r="I253" s="785"/>
      <c r="J253" s="785"/>
      <c r="K253" s="786"/>
      <c r="L253"/>
    </row>
    <row r="254" spans="1:16" ht="15" customHeight="1">
      <c r="A254" s="776"/>
      <c r="B254" s="777"/>
      <c r="C254" s="781" t="s">
        <v>322</v>
      </c>
      <c r="D254" s="782"/>
      <c r="E254" s="782"/>
      <c r="F254" s="783"/>
      <c r="G254" s="781" t="s">
        <v>323</v>
      </c>
      <c r="H254" s="782"/>
      <c r="I254" s="782"/>
      <c r="J254" s="782"/>
      <c r="K254" s="783"/>
    </row>
    <row r="255" spans="1:16" ht="15" customHeight="1">
      <c r="A255" s="772" t="s">
        <v>69</v>
      </c>
      <c r="B255" s="773"/>
      <c r="C255" s="769" t="s">
        <v>324</v>
      </c>
      <c r="D255" s="770"/>
      <c r="E255" s="770"/>
      <c r="F255" s="771"/>
      <c r="G255" s="769" t="s">
        <v>325</v>
      </c>
      <c r="H255" s="770"/>
      <c r="I255" s="770"/>
      <c r="J255" s="770"/>
      <c r="K255" s="771"/>
      <c r="L255"/>
    </row>
    <row r="256" spans="1:16" ht="15" customHeight="1">
      <c r="A256" s="774"/>
      <c r="B256" s="775"/>
      <c r="C256" s="784" t="s">
        <v>326</v>
      </c>
      <c r="D256" s="785"/>
      <c r="E256" s="785"/>
      <c r="F256" s="786"/>
      <c r="G256" s="784" t="s">
        <v>327</v>
      </c>
      <c r="H256" s="785"/>
      <c r="I256" s="785"/>
      <c r="J256" s="785"/>
      <c r="K256" s="786"/>
      <c r="L256"/>
    </row>
    <row r="257" spans="1:14" ht="15" customHeight="1">
      <c r="A257" s="776"/>
      <c r="B257" s="777"/>
      <c r="C257" s="781" t="s">
        <v>328</v>
      </c>
      <c r="D257" s="782"/>
      <c r="E257" s="782"/>
      <c r="F257" s="783"/>
      <c r="G257" s="781" t="s">
        <v>329</v>
      </c>
      <c r="H257" s="782"/>
      <c r="I257" s="782"/>
      <c r="J257" s="782"/>
      <c r="K257" s="783"/>
      <c r="L257"/>
    </row>
    <row r="258" spans="1:14" ht="15" customHeight="1">
      <c r="A258" s="787" t="s">
        <v>70</v>
      </c>
      <c r="B258" s="789"/>
      <c r="C258" s="787" t="s">
        <v>330</v>
      </c>
      <c r="D258" s="788"/>
      <c r="E258" s="788"/>
      <c r="F258" s="789"/>
      <c r="G258" s="787" t="s">
        <v>331</v>
      </c>
      <c r="H258" s="788"/>
      <c r="I258" s="788"/>
      <c r="J258" s="788"/>
      <c r="K258" s="789"/>
      <c r="L258"/>
    </row>
    <row r="259" spans="1:14" ht="15" customHeight="1">
      <c r="A259" s="787" t="s">
        <v>84</v>
      </c>
      <c r="B259" s="789"/>
      <c r="C259" s="787" t="s">
        <v>332</v>
      </c>
      <c r="D259" s="788"/>
      <c r="E259" s="788"/>
      <c r="F259" s="789"/>
      <c r="G259" s="787" t="s">
        <v>333</v>
      </c>
      <c r="H259" s="788"/>
      <c r="I259" s="788"/>
      <c r="J259" s="788"/>
      <c r="K259" s="789"/>
      <c r="L259"/>
    </row>
    <row r="260" spans="1:14" ht="15" customHeight="1">
      <c r="A260" s="96" t="s">
        <v>334</v>
      </c>
      <c r="B260" s="96"/>
      <c r="C260" s="96"/>
      <c r="D260" s="96"/>
      <c r="E260" s="96"/>
      <c r="F260" s="96"/>
      <c r="G260" s="96"/>
      <c r="H260" s="96"/>
      <c r="I260" s="96"/>
      <c r="J260" s="96"/>
      <c r="K260" s="96"/>
      <c r="L260" s="96"/>
      <c r="M260" s="96"/>
      <c r="N260" s="96"/>
    </row>
    <row r="261" spans="1:14" ht="15" customHeight="1">
      <c r="A261" s="601"/>
      <c r="B261" s="601"/>
      <c r="C261" s="601"/>
      <c r="D261" s="601"/>
      <c r="E261" s="96"/>
      <c r="F261" s="96"/>
      <c r="G261" s="96"/>
      <c r="H261" s="96"/>
      <c r="I261" s="96"/>
      <c r="J261" s="96"/>
      <c r="K261" s="96"/>
      <c r="L261" s="96"/>
      <c r="M261" s="96"/>
      <c r="N261" s="96"/>
    </row>
    <row r="262" spans="1:14" ht="30" customHeight="1">
      <c r="A262" s="792" t="s">
        <v>335</v>
      </c>
      <c r="B262" s="793"/>
      <c r="C262" s="794" t="s">
        <v>34</v>
      </c>
      <c r="D262" s="793"/>
      <c r="E262" s="94" t="s">
        <v>35</v>
      </c>
      <c r="F262" s="94" t="s">
        <v>55</v>
      </c>
      <c r="G262" s="94" t="s">
        <v>37</v>
      </c>
      <c r="H262" s="94" t="s">
        <v>38</v>
      </c>
      <c r="I262" s="94" t="s">
        <v>39</v>
      </c>
      <c r="J262" s="94" t="s">
        <v>40</v>
      </c>
      <c r="K262" s="94" t="s">
        <v>41</v>
      </c>
      <c r="L262" s="96"/>
    </row>
    <row r="263" spans="1:14" ht="15" customHeight="1">
      <c r="A263" s="790" t="s">
        <v>336</v>
      </c>
      <c r="B263" s="791"/>
      <c r="C263" s="795" t="s">
        <v>337</v>
      </c>
      <c r="D263" s="795"/>
      <c r="E263" s="504" t="s">
        <v>338</v>
      </c>
      <c r="F263" s="330">
        <v>2</v>
      </c>
      <c r="G263" s="330">
        <v>6</v>
      </c>
      <c r="H263" s="330">
        <v>3</v>
      </c>
      <c r="I263" s="330">
        <v>7</v>
      </c>
      <c r="J263" s="330">
        <v>4</v>
      </c>
      <c r="K263" s="604"/>
      <c r="L263" s="96"/>
    </row>
    <row r="264" spans="1:14" ht="15" customHeight="1">
      <c r="A264" s="790" t="s">
        <v>339</v>
      </c>
      <c r="B264" s="791"/>
      <c r="C264" s="796"/>
      <c r="D264" s="796"/>
      <c r="E264" s="504" t="s">
        <v>338</v>
      </c>
      <c r="F264" s="330">
        <v>2</v>
      </c>
      <c r="G264" s="330">
        <v>6</v>
      </c>
      <c r="H264" s="330">
        <v>3</v>
      </c>
      <c r="I264" s="330">
        <v>7</v>
      </c>
      <c r="J264" s="598">
        <v>4</v>
      </c>
      <c r="K264" s="599"/>
      <c r="L264" s="96"/>
    </row>
    <row r="265" spans="1:14" ht="15" customHeight="1">
      <c r="A265" s="790" t="s">
        <v>340</v>
      </c>
      <c r="B265" s="791"/>
      <c r="C265" s="797"/>
      <c r="D265" s="797"/>
      <c r="E265" s="504" t="s">
        <v>338</v>
      </c>
      <c r="F265" s="330">
        <v>0</v>
      </c>
      <c r="G265" s="330">
        <v>0</v>
      </c>
      <c r="H265" s="330">
        <v>0</v>
      </c>
      <c r="I265" s="330">
        <v>0</v>
      </c>
      <c r="J265" s="330">
        <v>0</v>
      </c>
      <c r="K265" s="604"/>
      <c r="L265" s="96"/>
    </row>
    <row r="266" spans="1:14" ht="15" customHeight="1">
      <c r="A266" s="96" t="s">
        <v>341</v>
      </c>
      <c r="B266" s="96"/>
      <c r="C266" s="96"/>
      <c r="D266" s="96"/>
      <c r="E266" s="96"/>
      <c r="F266" s="96"/>
      <c r="G266" s="96"/>
      <c r="H266" s="96"/>
      <c r="I266" s="96"/>
      <c r="J266" s="96"/>
    </row>
    <row r="267" spans="1:14" ht="15" customHeight="1">
      <c r="A267" s="96"/>
      <c r="B267" s="96"/>
      <c r="C267" s="96"/>
      <c r="D267" s="96"/>
      <c r="E267" s="96"/>
      <c r="F267" s="96"/>
      <c r="G267" s="96"/>
      <c r="H267" s="96"/>
      <c r="I267" s="96"/>
      <c r="J267" s="96"/>
    </row>
    <row r="268" spans="1:14" ht="15" customHeight="1">
      <c r="A268" s="96"/>
      <c r="B268" s="96"/>
      <c r="C268" s="96"/>
      <c r="D268" s="96"/>
      <c r="E268" s="96"/>
      <c r="F268" s="96"/>
      <c r="G268" s="96"/>
      <c r="H268" s="96"/>
      <c r="I268" s="96"/>
      <c r="J268" s="96"/>
    </row>
    <row r="269" spans="1:14" ht="15" customHeight="1">
      <c r="A269" s="96"/>
      <c r="B269" s="96"/>
      <c r="C269" s="96"/>
      <c r="D269" s="96"/>
      <c r="E269" s="96"/>
      <c r="F269" s="96"/>
      <c r="G269" s="96"/>
      <c r="H269" s="96"/>
      <c r="I269" s="96"/>
      <c r="J269" s="198"/>
    </row>
    <row r="270" spans="1:14" ht="15" customHeight="1">
      <c r="A270" s="96"/>
      <c r="B270" s="96"/>
      <c r="C270" s="96"/>
      <c r="D270" s="96"/>
      <c r="E270" s="96"/>
      <c r="F270" s="96"/>
      <c r="G270" s="96"/>
      <c r="H270" s="96"/>
      <c r="I270" s="96"/>
      <c r="J270" s="198"/>
    </row>
    <row r="271" spans="1:14" ht="15" customHeight="1">
      <c r="A271" s="96"/>
      <c r="B271" s="96"/>
      <c r="C271" s="96"/>
      <c r="D271" s="96"/>
      <c r="E271" s="96"/>
      <c r="F271" s="96"/>
      <c r="G271" s="96"/>
      <c r="H271" s="96"/>
      <c r="I271" s="96"/>
      <c r="J271" s="96"/>
    </row>
    <row r="272" spans="1:14" ht="15" customHeight="1">
      <c r="A272" s="96"/>
      <c r="B272" s="96"/>
      <c r="C272" s="96"/>
      <c r="D272" s="96"/>
      <c r="E272" s="96"/>
      <c r="F272" s="96"/>
      <c r="G272" s="96"/>
      <c r="H272" s="96"/>
      <c r="I272" s="96"/>
      <c r="J272" s="96"/>
    </row>
    <row r="273" spans="1:10" ht="15" customHeight="1">
      <c r="A273" s="96"/>
      <c r="B273" s="96"/>
      <c r="C273" s="96"/>
      <c r="D273" s="96"/>
      <c r="E273" s="96"/>
      <c r="F273" s="96"/>
      <c r="G273" s="96"/>
      <c r="H273" s="96"/>
      <c r="I273" s="96"/>
      <c r="J273" s="96"/>
    </row>
  </sheetData>
  <sheetProtection algorithmName="SHA-512" hashValue="/6mmCcfajI26L0ZOHnKo6cJ/vL61pQ2G55+G1S/Bho0KoKNpPEmuKGXr6ED2jeDv35kQ2vvssynyjUmDvzHm4g==" saltValue="uX+nlZ/7qi6/zDW1E+d/lQ==" spinCount="100000" sheet="1" objects="1" scenarios="1"/>
  <mergeCells count="299">
    <mergeCell ref="A141:A142"/>
    <mergeCell ref="A136:A137"/>
    <mergeCell ref="A138:A139"/>
    <mergeCell ref="C145:D145"/>
    <mergeCell ref="E122:F122"/>
    <mergeCell ref="E123:F128"/>
    <mergeCell ref="E129:F129"/>
    <mergeCell ref="E135:F135"/>
    <mergeCell ref="A164:K164"/>
    <mergeCell ref="E136:F136"/>
    <mergeCell ref="E137:F137"/>
    <mergeCell ref="E138:F138"/>
    <mergeCell ref="E141:F141"/>
    <mergeCell ref="E142:F142"/>
    <mergeCell ref="B123:B128"/>
    <mergeCell ref="E140:F140"/>
    <mergeCell ref="C148:D148"/>
    <mergeCell ref="C147:D147"/>
    <mergeCell ref="C146:D146"/>
    <mergeCell ref="B146:B147"/>
    <mergeCell ref="A153:A156"/>
    <mergeCell ref="B152:D152"/>
    <mergeCell ref="C149:D149"/>
    <mergeCell ref="A7:L7"/>
    <mergeCell ref="A73:P73"/>
    <mergeCell ref="A74:P74"/>
    <mergeCell ref="A76:P76"/>
    <mergeCell ref="A77:P77"/>
    <mergeCell ref="A78:P78"/>
    <mergeCell ref="A79:P79"/>
    <mergeCell ref="C56:D56"/>
    <mergeCell ref="C55:D55"/>
    <mergeCell ref="C41:D41"/>
    <mergeCell ref="M59:N59"/>
    <mergeCell ref="M60:N60"/>
    <mergeCell ref="M61:N61"/>
    <mergeCell ref="M62:N62"/>
    <mergeCell ref="M63:N63"/>
    <mergeCell ref="M64:N64"/>
    <mergeCell ref="M65:N65"/>
    <mergeCell ref="M66:N66"/>
    <mergeCell ref="C27:D27"/>
    <mergeCell ref="L22:L27"/>
    <mergeCell ref="E139:F139"/>
    <mergeCell ref="D123:D128"/>
    <mergeCell ref="E130:F130"/>
    <mergeCell ref="E131:F131"/>
    <mergeCell ref="E132:F132"/>
    <mergeCell ref="C105:D105"/>
    <mergeCell ref="C106:D106"/>
    <mergeCell ref="C107:D107"/>
    <mergeCell ref="C117:D117"/>
    <mergeCell ref="A110:A117"/>
    <mergeCell ref="B110:B117"/>
    <mergeCell ref="C110:D110"/>
    <mergeCell ref="C111:D111"/>
    <mergeCell ref="C112:D112"/>
    <mergeCell ref="C113:D113"/>
    <mergeCell ref="C114:D114"/>
    <mergeCell ref="C115:D115"/>
    <mergeCell ref="C116:D116"/>
    <mergeCell ref="A169:A175"/>
    <mergeCell ref="C168:D168"/>
    <mergeCell ref="C169:D169"/>
    <mergeCell ref="B170:B175"/>
    <mergeCell ref="C153:D153"/>
    <mergeCell ref="C154:D154"/>
    <mergeCell ref="C155:D155"/>
    <mergeCell ref="C156:D156"/>
    <mergeCell ref="C172:D172"/>
    <mergeCell ref="C173:D173"/>
    <mergeCell ref="C174:D174"/>
    <mergeCell ref="C175:D175"/>
    <mergeCell ref="M67:N67"/>
    <mergeCell ref="M68:N68"/>
    <mergeCell ref="M69:N69"/>
    <mergeCell ref="M70:N70"/>
    <mergeCell ref="M71:N71"/>
    <mergeCell ref="M72:N72"/>
    <mergeCell ref="A75:N75"/>
    <mergeCell ref="A88:A97"/>
    <mergeCell ref="A100:A107"/>
    <mergeCell ref="B100:B107"/>
    <mergeCell ref="B88:B97"/>
    <mergeCell ref="C88:D88"/>
    <mergeCell ref="C89:D89"/>
    <mergeCell ref="C90:D90"/>
    <mergeCell ref="C91:D91"/>
    <mergeCell ref="C92:D92"/>
    <mergeCell ref="C93:D93"/>
    <mergeCell ref="A56:A72"/>
    <mergeCell ref="B57:B72"/>
    <mergeCell ref="C57:D57"/>
    <mergeCell ref="C58:D58"/>
    <mergeCell ref="A80:P80"/>
    <mergeCell ref="A81:P81"/>
    <mergeCell ref="A82:P82"/>
    <mergeCell ref="A6:L6"/>
    <mergeCell ref="R230:U230"/>
    <mergeCell ref="N232:Q232"/>
    <mergeCell ref="R232:U232"/>
    <mergeCell ref="N230:Q230"/>
    <mergeCell ref="G240:K240"/>
    <mergeCell ref="G239:K239"/>
    <mergeCell ref="G238:K238"/>
    <mergeCell ref="G237:K237"/>
    <mergeCell ref="G236:K236"/>
    <mergeCell ref="G235:K235"/>
    <mergeCell ref="G234:K234"/>
    <mergeCell ref="G233:K233"/>
    <mergeCell ref="G232:K232"/>
    <mergeCell ref="C87:D87"/>
    <mergeCell ref="C22:D22"/>
    <mergeCell ref="C15:D15"/>
    <mergeCell ref="C16:D16"/>
    <mergeCell ref="A16:A19"/>
    <mergeCell ref="M55:N55"/>
    <mergeCell ref="M56:N56"/>
    <mergeCell ref="M57:N57"/>
    <mergeCell ref="M58:N58"/>
    <mergeCell ref="L16:L19"/>
    <mergeCell ref="A30:A39"/>
    <mergeCell ref="B30:B39"/>
    <mergeCell ref="C30:D30"/>
    <mergeCell ref="C31:D31"/>
    <mergeCell ref="C32:D32"/>
    <mergeCell ref="C33:D33"/>
    <mergeCell ref="C34:D34"/>
    <mergeCell ref="C35:D35"/>
    <mergeCell ref="C36:D36"/>
    <mergeCell ref="C37:D37"/>
    <mergeCell ref="C38:D38"/>
    <mergeCell ref="C39:D39"/>
    <mergeCell ref="A22:A27"/>
    <mergeCell ref="C29:D29"/>
    <mergeCell ref="B17:B19"/>
    <mergeCell ref="B23:B27"/>
    <mergeCell ref="C17:D17"/>
    <mergeCell ref="C18:D18"/>
    <mergeCell ref="C19:D19"/>
    <mergeCell ref="C23:D23"/>
    <mergeCell ref="C24:D24"/>
    <mergeCell ref="C25:D25"/>
    <mergeCell ref="C26:D26"/>
    <mergeCell ref="C21:D21"/>
    <mergeCell ref="A42:A53"/>
    <mergeCell ref="B42:B53"/>
    <mergeCell ref="C42:D42"/>
    <mergeCell ref="C43:D43"/>
    <mergeCell ref="C44:D44"/>
    <mergeCell ref="C45:D45"/>
    <mergeCell ref="C46:D46"/>
    <mergeCell ref="C47:D47"/>
    <mergeCell ref="C48:D48"/>
    <mergeCell ref="C49:D49"/>
    <mergeCell ref="C50:D50"/>
    <mergeCell ref="C51:D51"/>
    <mergeCell ref="C52:D52"/>
    <mergeCell ref="C53:D53"/>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94:D94"/>
    <mergeCell ref="C95:D95"/>
    <mergeCell ref="C96:D96"/>
    <mergeCell ref="C97:D97"/>
    <mergeCell ref="A84:P84"/>
    <mergeCell ref="C100:D100"/>
    <mergeCell ref="C101:D101"/>
    <mergeCell ref="C102:D102"/>
    <mergeCell ref="C103:D103"/>
    <mergeCell ref="C104:D104"/>
    <mergeCell ref="C99:D99"/>
    <mergeCell ref="C213:D213"/>
    <mergeCell ref="C214:D214"/>
    <mergeCell ref="C215:D215"/>
    <mergeCell ref="C185:D185"/>
    <mergeCell ref="C186:D186"/>
    <mergeCell ref="C187:D187"/>
    <mergeCell ref="C188:D188"/>
    <mergeCell ref="C206:D206"/>
    <mergeCell ref="B177:D177"/>
    <mergeCell ref="B179:D179"/>
    <mergeCell ref="B178:D178"/>
    <mergeCell ref="C170:D170"/>
    <mergeCell ref="C171:D171"/>
    <mergeCell ref="C109:D109"/>
    <mergeCell ref="C123:C128"/>
    <mergeCell ref="A178:A179"/>
    <mergeCell ref="A182:A188"/>
    <mergeCell ref="B183:B188"/>
    <mergeCell ref="C198:D198"/>
    <mergeCell ref="C199:D199"/>
    <mergeCell ref="B198:B201"/>
    <mergeCell ref="A198:A201"/>
    <mergeCell ref="C183:D183"/>
    <mergeCell ref="C184:D184"/>
    <mergeCell ref="C197:D197"/>
    <mergeCell ref="C193:D193"/>
    <mergeCell ref="C194:D194"/>
    <mergeCell ref="C200:D201"/>
    <mergeCell ref="C181:D181"/>
    <mergeCell ref="C182:D182"/>
    <mergeCell ref="C244:F244"/>
    <mergeCell ref="C243:F243"/>
    <mergeCell ref="C242:F242"/>
    <mergeCell ref="B213:B215"/>
    <mergeCell ref="A228:B228"/>
    <mergeCell ref="C228:F228"/>
    <mergeCell ref="G228:K228"/>
    <mergeCell ref="A229:B230"/>
    <mergeCell ref="C229:F229"/>
    <mergeCell ref="C230:F230"/>
    <mergeCell ref="G229:K229"/>
    <mergeCell ref="G230:K230"/>
    <mergeCell ref="A217:M217"/>
    <mergeCell ref="A207:A215"/>
    <mergeCell ref="B207:B209"/>
    <mergeCell ref="B210:B212"/>
    <mergeCell ref="C221:D221"/>
    <mergeCell ref="C220:D220"/>
    <mergeCell ref="C207:D207"/>
    <mergeCell ref="C208:D208"/>
    <mergeCell ref="C209:D209"/>
    <mergeCell ref="C210:D210"/>
    <mergeCell ref="C211:D211"/>
    <mergeCell ref="C212:D212"/>
    <mergeCell ref="A231:B240"/>
    <mergeCell ref="A241:B241"/>
    <mergeCell ref="C240:F240"/>
    <mergeCell ref="C239:F239"/>
    <mergeCell ref="C238:F238"/>
    <mergeCell ref="C237:F237"/>
    <mergeCell ref="C236:F236"/>
    <mergeCell ref="C235:F235"/>
    <mergeCell ref="C234:F234"/>
    <mergeCell ref="C233:F233"/>
    <mergeCell ref="C232:F232"/>
    <mergeCell ref="C231:F231"/>
    <mergeCell ref="C241:F241"/>
    <mergeCell ref="A265:B265"/>
    <mergeCell ref="A264:B264"/>
    <mergeCell ref="A263:B263"/>
    <mergeCell ref="A262:B262"/>
    <mergeCell ref="C262:D262"/>
    <mergeCell ref="C263:D265"/>
    <mergeCell ref="C257:F257"/>
    <mergeCell ref="C256:F256"/>
    <mergeCell ref="C255:F255"/>
    <mergeCell ref="A259:B259"/>
    <mergeCell ref="A258:B258"/>
    <mergeCell ref="A255:B257"/>
    <mergeCell ref="C259:F259"/>
    <mergeCell ref="C258:F258"/>
    <mergeCell ref="G259:K259"/>
    <mergeCell ref="G258:K258"/>
    <mergeCell ref="G257:K257"/>
    <mergeCell ref="G256:K256"/>
    <mergeCell ref="G255:K255"/>
    <mergeCell ref="C251:F251"/>
    <mergeCell ref="C250:F250"/>
    <mergeCell ref="C254:F254"/>
    <mergeCell ref="C253:F253"/>
    <mergeCell ref="C252:F252"/>
    <mergeCell ref="G231:K231"/>
    <mergeCell ref="A250:B254"/>
    <mergeCell ref="A245:B249"/>
    <mergeCell ref="A242:B244"/>
    <mergeCell ref="A146:A149"/>
    <mergeCell ref="G254:K254"/>
    <mergeCell ref="G253:K253"/>
    <mergeCell ref="G252:K252"/>
    <mergeCell ref="G251:K251"/>
    <mergeCell ref="G250:K250"/>
    <mergeCell ref="G244:K244"/>
    <mergeCell ref="G243:K243"/>
    <mergeCell ref="G242:K242"/>
    <mergeCell ref="G241:K241"/>
    <mergeCell ref="C249:F249"/>
    <mergeCell ref="C248:F248"/>
    <mergeCell ref="C247:F247"/>
    <mergeCell ref="C246:F246"/>
    <mergeCell ref="C245:F245"/>
    <mergeCell ref="G249:K249"/>
    <mergeCell ref="G248:K248"/>
    <mergeCell ref="G247:K247"/>
    <mergeCell ref="G246:K246"/>
    <mergeCell ref="G245:K245"/>
  </mergeCells>
  <phoneticPr fontId="1"/>
  <hyperlinks>
    <hyperlink ref="A10" r:id="rId1" xr:uid="{75BDAF9D-3484-491E-BF6F-539E85DE948A}"/>
  </hyperlinks>
  <pageMargins left="0.25" right="0.25" top="0.75" bottom="0.75" header="0.3" footer="0.3"/>
  <pageSetup paperSize="9" scale="53" fitToHeight="0" orientation="portrait" verticalDpi="1200" r:id="rId2"/>
  <rowBreaks count="5" manualBreakCount="5">
    <brk id="54" max="13" man="1"/>
    <brk id="82" max="13" man="1"/>
    <brk id="132" max="13" man="1"/>
    <brk id="164" max="13" man="1"/>
    <brk id="222"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2B51-A57D-41CA-A348-03AD241A59C3}">
  <sheetPr codeName="Sheet3">
    <pageSetUpPr autoPageBreaks="0"/>
  </sheetPr>
  <dimension ref="A1:AF223"/>
  <sheetViews>
    <sheetView showGridLines="0" zoomScaleNormal="100" zoomScaleSheetLayoutView="100" workbookViewId="0"/>
  </sheetViews>
  <sheetFormatPr defaultColWidth="8.59765625" defaultRowHeight="13.2"/>
  <cols>
    <col min="1" max="17" width="10.69921875" style="40" customWidth="1"/>
    <col min="18" max="26" width="8.59765625" style="40"/>
    <col min="27" max="27" width="8.59765625" style="40" customWidth="1"/>
    <col min="28" max="16384" width="8.59765625" style="40"/>
  </cols>
  <sheetData>
    <row r="1" spans="1:9" ht="15" customHeight="1"/>
    <row r="2" spans="1:9" ht="15" customHeight="1">
      <c r="A2" s="116" t="s">
        <v>8</v>
      </c>
      <c r="B2" s="76"/>
    </row>
    <row r="3" spans="1:9" ht="12.75" customHeight="1">
      <c r="A3" s="116"/>
      <c r="B3" s="76"/>
    </row>
    <row r="4" spans="1:9" ht="15" customHeight="1">
      <c r="A4" s="76" t="s">
        <v>342</v>
      </c>
      <c r="B4" s="76"/>
    </row>
    <row r="5" spans="1:9" ht="30" customHeight="1">
      <c r="A5" s="69" t="s">
        <v>343</v>
      </c>
      <c r="B5" s="97" t="s">
        <v>344</v>
      </c>
      <c r="C5" s="894" t="s">
        <v>345</v>
      </c>
      <c r="D5" s="894"/>
      <c r="E5" s="894"/>
      <c r="F5" s="894"/>
      <c r="G5" s="934"/>
      <c r="H5" s="98" t="s">
        <v>346</v>
      </c>
      <c r="I5" s="71" t="s">
        <v>347</v>
      </c>
    </row>
    <row r="6" spans="1:9" ht="15" customHeight="1">
      <c r="A6" s="948" t="s">
        <v>348</v>
      </c>
      <c r="B6" s="73" t="s">
        <v>349</v>
      </c>
      <c r="C6" s="935" t="s">
        <v>350</v>
      </c>
      <c r="D6" s="936"/>
      <c r="E6" s="936"/>
      <c r="F6" s="936"/>
      <c r="G6" s="937"/>
      <c r="H6" s="241" t="s">
        <v>351</v>
      </c>
      <c r="I6" s="408">
        <v>3.1</v>
      </c>
    </row>
    <row r="7" spans="1:9" ht="15" customHeight="1">
      <c r="A7" s="949"/>
      <c r="B7" s="74" t="s">
        <v>349</v>
      </c>
      <c r="C7" s="909" t="s">
        <v>352</v>
      </c>
      <c r="D7" s="910"/>
      <c r="E7" s="910"/>
      <c r="F7" s="910"/>
      <c r="G7" s="911"/>
      <c r="H7" s="242" t="s">
        <v>353</v>
      </c>
      <c r="I7" s="390">
        <v>3.8</v>
      </c>
    </row>
    <row r="8" spans="1:9" ht="15" customHeight="1">
      <c r="A8" s="949"/>
      <c r="B8" s="74" t="s">
        <v>349</v>
      </c>
      <c r="C8" s="909" t="s">
        <v>354</v>
      </c>
      <c r="D8" s="910"/>
      <c r="E8" s="910"/>
      <c r="F8" s="910"/>
      <c r="G8" s="911"/>
      <c r="H8" s="242" t="s">
        <v>353</v>
      </c>
      <c r="I8" s="390">
        <v>2.2000000000000002</v>
      </c>
    </row>
    <row r="9" spans="1:9" ht="30" customHeight="1">
      <c r="A9" s="949"/>
      <c r="B9" s="74" t="s">
        <v>349</v>
      </c>
      <c r="C9" s="909" t="s">
        <v>355</v>
      </c>
      <c r="D9" s="910"/>
      <c r="E9" s="910"/>
      <c r="F9" s="910"/>
      <c r="G9" s="911"/>
      <c r="H9" s="242" t="s">
        <v>356</v>
      </c>
      <c r="I9" s="390">
        <v>5.2</v>
      </c>
    </row>
    <row r="10" spans="1:9" ht="15" customHeight="1">
      <c r="A10" s="949"/>
      <c r="B10" s="74" t="s">
        <v>349</v>
      </c>
      <c r="C10" s="909" t="s">
        <v>357</v>
      </c>
      <c r="D10" s="910"/>
      <c r="E10" s="910"/>
      <c r="F10" s="910"/>
      <c r="G10" s="911"/>
      <c r="H10" s="242" t="s">
        <v>353</v>
      </c>
      <c r="I10" s="390">
        <v>2</v>
      </c>
    </row>
    <row r="11" spans="1:9" ht="15" customHeight="1">
      <c r="A11" s="949"/>
      <c r="B11" s="79" t="s">
        <v>349</v>
      </c>
      <c r="C11" s="931" t="s">
        <v>358</v>
      </c>
      <c r="D11" s="932"/>
      <c r="E11" s="932"/>
      <c r="F11" s="932"/>
      <c r="G11" s="933"/>
      <c r="H11" s="243" t="s">
        <v>359</v>
      </c>
      <c r="I11" s="391">
        <v>5.6</v>
      </c>
    </row>
    <row r="12" spans="1:9" ht="15" customHeight="1">
      <c r="A12" s="950" t="s">
        <v>360</v>
      </c>
      <c r="B12" s="73" t="s">
        <v>361</v>
      </c>
      <c r="C12" s="935" t="s">
        <v>362</v>
      </c>
      <c r="D12" s="936"/>
      <c r="E12" s="936"/>
      <c r="F12" s="936"/>
      <c r="G12" s="937"/>
      <c r="H12" s="244" t="s">
        <v>363</v>
      </c>
      <c r="I12" s="392">
        <v>23.2</v>
      </c>
    </row>
    <row r="13" spans="1:9" ht="15" customHeight="1">
      <c r="A13" s="951"/>
      <c r="B13" s="74" t="s">
        <v>361</v>
      </c>
      <c r="C13" s="909" t="s">
        <v>364</v>
      </c>
      <c r="D13" s="910"/>
      <c r="E13" s="910"/>
      <c r="F13" s="910"/>
      <c r="G13" s="911"/>
      <c r="H13" s="245" t="s">
        <v>363</v>
      </c>
      <c r="I13" s="390">
        <v>13.6</v>
      </c>
    </row>
    <row r="14" spans="1:9" ht="15" customHeight="1">
      <c r="A14" s="951"/>
      <c r="B14" s="74" t="s">
        <v>361</v>
      </c>
      <c r="C14" s="909" t="s">
        <v>365</v>
      </c>
      <c r="D14" s="910"/>
      <c r="E14" s="910"/>
      <c r="F14" s="910"/>
      <c r="G14" s="911"/>
      <c r="H14" s="245" t="s">
        <v>363</v>
      </c>
      <c r="I14" s="390">
        <v>9.4</v>
      </c>
    </row>
    <row r="15" spans="1:9" ht="15" customHeight="1">
      <c r="A15" s="951"/>
      <c r="B15" s="74" t="s">
        <v>361</v>
      </c>
      <c r="C15" s="909" t="s">
        <v>366</v>
      </c>
      <c r="D15" s="910"/>
      <c r="E15" s="910"/>
      <c r="F15" s="910"/>
      <c r="G15" s="911"/>
      <c r="H15" s="245" t="s">
        <v>363</v>
      </c>
      <c r="I15" s="390">
        <v>20</v>
      </c>
    </row>
    <row r="16" spans="1:9" ht="15" customHeight="1">
      <c r="A16" s="951"/>
      <c r="B16" s="74" t="s">
        <v>361</v>
      </c>
      <c r="C16" s="909" t="s">
        <v>367</v>
      </c>
      <c r="D16" s="910"/>
      <c r="E16" s="910"/>
      <c r="F16" s="910"/>
      <c r="G16" s="911"/>
      <c r="H16" s="245" t="s">
        <v>363</v>
      </c>
      <c r="I16" s="390">
        <v>42.4</v>
      </c>
    </row>
    <row r="17" spans="1:9" ht="15" customHeight="1">
      <c r="A17" s="951"/>
      <c r="B17" s="74" t="s">
        <v>361</v>
      </c>
      <c r="C17" s="909" t="s">
        <v>368</v>
      </c>
      <c r="D17" s="910"/>
      <c r="E17" s="910"/>
      <c r="F17" s="910"/>
      <c r="G17" s="911"/>
      <c r="H17" s="245" t="s">
        <v>363</v>
      </c>
      <c r="I17" s="390">
        <v>36</v>
      </c>
    </row>
    <row r="18" spans="1:9" ht="15" customHeight="1">
      <c r="A18" s="951"/>
      <c r="B18" s="74" t="s">
        <v>361</v>
      </c>
      <c r="C18" s="909" t="s">
        <v>369</v>
      </c>
      <c r="D18" s="910"/>
      <c r="E18" s="910"/>
      <c r="F18" s="910"/>
      <c r="G18" s="911"/>
      <c r="H18" s="245" t="s">
        <v>363</v>
      </c>
      <c r="I18" s="390">
        <v>35.299999999999997</v>
      </c>
    </row>
    <row r="19" spans="1:9" ht="15" customHeight="1">
      <c r="A19" s="951"/>
      <c r="B19" s="74" t="s">
        <v>370</v>
      </c>
      <c r="C19" s="909" t="s">
        <v>371</v>
      </c>
      <c r="D19" s="910"/>
      <c r="E19" s="910"/>
      <c r="F19" s="910"/>
      <c r="G19" s="911"/>
      <c r="H19" s="245" t="s">
        <v>363</v>
      </c>
      <c r="I19" s="390">
        <v>24.8</v>
      </c>
    </row>
    <row r="20" spans="1:9" ht="15" customHeight="1">
      <c r="A20" s="951"/>
      <c r="B20" s="74" t="s">
        <v>370</v>
      </c>
      <c r="C20" s="909" t="s">
        <v>372</v>
      </c>
      <c r="D20" s="910"/>
      <c r="E20" s="910"/>
      <c r="F20" s="910"/>
      <c r="G20" s="911"/>
      <c r="H20" s="245" t="s">
        <v>363</v>
      </c>
      <c r="I20" s="390">
        <v>24.8</v>
      </c>
    </row>
    <row r="21" spans="1:9" ht="15" customHeight="1">
      <c r="A21" s="951"/>
      <c r="B21" s="74" t="s">
        <v>373</v>
      </c>
      <c r="C21" s="909" t="s">
        <v>374</v>
      </c>
      <c r="D21" s="910"/>
      <c r="E21" s="910"/>
      <c r="F21" s="910"/>
      <c r="G21" s="911"/>
      <c r="H21" s="245" t="s">
        <v>363</v>
      </c>
      <c r="I21" s="390">
        <v>75.400000000000006</v>
      </c>
    </row>
    <row r="22" spans="1:9" ht="15" customHeight="1">
      <c r="A22" s="951"/>
      <c r="B22" s="74" t="s">
        <v>375</v>
      </c>
      <c r="C22" s="909" t="s">
        <v>376</v>
      </c>
      <c r="D22" s="910"/>
      <c r="E22" s="910"/>
      <c r="F22" s="910"/>
      <c r="G22" s="911"/>
      <c r="H22" s="245" t="s">
        <v>377</v>
      </c>
      <c r="I22" s="390">
        <v>20.100000000000001</v>
      </c>
    </row>
    <row r="23" spans="1:9" ht="15" customHeight="1">
      <c r="A23" s="951"/>
      <c r="B23" s="74" t="s">
        <v>378</v>
      </c>
      <c r="C23" s="909" t="s">
        <v>379</v>
      </c>
      <c r="D23" s="910"/>
      <c r="E23" s="910"/>
      <c r="F23" s="910"/>
      <c r="G23" s="911"/>
      <c r="H23" s="245" t="s">
        <v>363</v>
      </c>
      <c r="I23" s="390">
        <v>50.4</v>
      </c>
    </row>
    <row r="24" spans="1:9" ht="15" customHeight="1">
      <c r="A24" s="951"/>
      <c r="B24" s="74" t="s">
        <v>380</v>
      </c>
      <c r="C24" s="909" t="s">
        <v>381</v>
      </c>
      <c r="D24" s="910"/>
      <c r="E24" s="910"/>
      <c r="F24" s="910"/>
      <c r="G24" s="911"/>
      <c r="H24" s="245" t="s">
        <v>363</v>
      </c>
      <c r="I24" s="412">
        <v>25.8</v>
      </c>
    </row>
    <row r="25" spans="1:9" ht="15" customHeight="1">
      <c r="A25" s="952"/>
      <c r="B25" s="79" t="s">
        <v>349</v>
      </c>
      <c r="C25" s="931" t="s">
        <v>382</v>
      </c>
      <c r="D25" s="932"/>
      <c r="E25" s="932"/>
      <c r="F25" s="932"/>
      <c r="G25" s="933"/>
      <c r="H25" s="246" t="s">
        <v>363</v>
      </c>
      <c r="I25" s="310">
        <v>10.7</v>
      </c>
    </row>
    <row r="26" spans="1:9" ht="15" customHeight="1">
      <c r="A26" s="938" t="s">
        <v>383</v>
      </c>
      <c r="B26" s="73" t="s">
        <v>380</v>
      </c>
      <c r="C26" s="935" t="s">
        <v>384</v>
      </c>
      <c r="D26" s="936"/>
      <c r="E26" s="936"/>
      <c r="F26" s="936"/>
      <c r="G26" s="937"/>
      <c r="H26" s="73" t="s">
        <v>359</v>
      </c>
      <c r="I26" s="408">
        <v>8.3000000000000007</v>
      </c>
    </row>
    <row r="27" spans="1:9" ht="15" customHeight="1">
      <c r="A27" s="934"/>
      <c r="B27" s="74" t="s">
        <v>385</v>
      </c>
      <c r="C27" s="909" t="s">
        <v>386</v>
      </c>
      <c r="D27" s="910"/>
      <c r="E27" s="910"/>
      <c r="F27" s="910"/>
      <c r="G27" s="911"/>
      <c r="H27" s="74" t="s">
        <v>359</v>
      </c>
      <c r="I27" s="412">
        <v>26.4</v>
      </c>
    </row>
    <row r="28" spans="1:9" ht="15" customHeight="1">
      <c r="A28" s="934"/>
      <c r="B28" s="75" t="s">
        <v>387</v>
      </c>
      <c r="C28" s="909" t="s">
        <v>388</v>
      </c>
      <c r="D28" s="960"/>
      <c r="E28" s="960"/>
      <c r="F28" s="960"/>
      <c r="G28" s="806"/>
      <c r="H28" s="75" t="s">
        <v>389</v>
      </c>
      <c r="I28" s="413">
        <v>14.5</v>
      </c>
    </row>
    <row r="29" spans="1:9" ht="15" customHeight="1">
      <c r="A29" s="934"/>
      <c r="B29" s="75" t="s">
        <v>387</v>
      </c>
      <c r="C29" s="909" t="s">
        <v>390</v>
      </c>
      <c r="D29" s="960"/>
      <c r="E29" s="960"/>
      <c r="F29" s="960"/>
      <c r="G29" s="806"/>
      <c r="H29" s="75" t="s">
        <v>389</v>
      </c>
      <c r="I29" s="413">
        <v>14</v>
      </c>
    </row>
    <row r="30" spans="1:9" ht="15" customHeight="1">
      <c r="A30" s="934"/>
      <c r="B30" s="79" t="s">
        <v>349</v>
      </c>
      <c r="C30" s="931" t="s">
        <v>391</v>
      </c>
      <c r="D30" s="932"/>
      <c r="E30" s="932"/>
      <c r="F30" s="932"/>
      <c r="G30" s="933"/>
      <c r="H30" s="79" t="s">
        <v>392</v>
      </c>
      <c r="I30" s="310">
        <v>2.6</v>
      </c>
    </row>
    <row r="31" spans="1:9" ht="15" customHeight="1">
      <c r="A31" s="938" t="s">
        <v>393</v>
      </c>
      <c r="B31" s="247" t="s">
        <v>361</v>
      </c>
      <c r="C31" s="953" t="s">
        <v>394</v>
      </c>
      <c r="D31" s="954"/>
      <c r="E31" s="954"/>
      <c r="F31" s="954"/>
      <c r="G31" s="937"/>
      <c r="H31" s="247" t="s">
        <v>395</v>
      </c>
      <c r="I31" s="408">
        <v>53.4</v>
      </c>
    </row>
    <row r="32" spans="1:9" ht="15" customHeight="1">
      <c r="A32" s="934"/>
      <c r="B32" s="248" t="s">
        <v>370</v>
      </c>
      <c r="C32" s="923" t="s">
        <v>396</v>
      </c>
      <c r="D32" s="924"/>
      <c r="E32" s="924"/>
      <c r="F32" s="924"/>
      <c r="G32" s="911"/>
      <c r="H32" s="248" t="s">
        <v>397</v>
      </c>
      <c r="I32" s="412">
        <v>19.8</v>
      </c>
    </row>
    <row r="33" spans="1:9" ht="15" customHeight="1">
      <c r="A33" s="934"/>
      <c r="B33" s="920" t="s">
        <v>373</v>
      </c>
      <c r="C33" s="939" t="s">
        <v>398</v>
      </c>
      <c r="D33" s="940"/>
      <c r="E33" s="940"/>
      <c r="F33" s="940"/>
      <c r="G33" s="941"/>
      <c r="H33" s="248" t="s">
        <v>395</v>
      </c>
      <c r="I33" s="927">
        <v>176.7</v>
      </c>
    </row>
    <row r="34" spans="1:9" ht="15" customHeight="1">
      <c r="A34" s="934"/>
      <c r="B34" s="921"/>
      <c r="C34" s="942"/>
      <c r="D34" s="943"/>
      <c r="E34" s="943"/>
      <c r="F34" s="943"/>
      <c r="G34" s="944"/>
      <c r="H34" s="248" t="s">
        <v>397</v>
      </c>
      <c r="I34" s="928"/>
    </row>
    <row r="35" spans="1:9" ht="15" customHeight="1">
      <c r="A35" s="934"/>
      <c r="B35" s="921"/>
      <c r="C35" s="942"/>
      <c r="D35" s="943"/>
      <c r="E35" s="943"/>
      <c r="F35" s="943"/>
      <c r="G35" s="944"/>
      <c r="H35" s="248" t="s">
        <v>399</v>
      </c>
      <c r="I35" s="928"/>
    </row>
    <row r="36" spans="1:9" ht="15" customHeight="1">
      <c r="A36" s="934"/>
      <c r="B36" s="922"/>
      <c r="C36" s="945"/>
      <c r="D36" s="946"/>
      <c r="E36" s="946"/>
      <c r="F36" s="946"/>
      <c r="G36" s="947"/>
      <c r="H36" s="248" t="s">
        <v>400</v>
      </c>
      <c r="I36" s="929"/>
    </row>
    <row r="37" spans="1:9" ht="15" customHeight="1">
      <c r="A37" s="934"/>
      <c r="B37" s="248" t="s">
        <v>375</v>
      </c>
      <c r="C37" s="923" t="s">
        <v>401</v>
      </c>
      <c r="D37" s="924"/>
      <c r="E37" s="924"/>
      <c r="F37" s="924"/>
      <c r="G37" s="911"/>
      <c r="H37" s="248" t="s">
        <v>395</v>
      </c>
      <c r="I37" s="412">
        <v>1.8</v>
      </c>
    </row>
    <row r="38" spans="1:9" ht="15" customHeight="1">
      <c r="A38" s="934"/>
      <c r="B38" s="248" t="s">
        <v>402</v>
      </c>
      <c r="C38" s="923" t="s">
        <v>403</v>
      </c>
      <c r="D38" s="924"/>
      <c r="E38" s="924"/>
      <c r="F38" s="924"/>
      <c r="G38" s="911"/>
      <c r="H38" s="248" t="s">
        <v>397</v>
      </c>
      <c r="I38" s="412">
        <v>1.6</v>
      </c>
    </row>
    <row r="39" spans="1:9" ht="15" customHeight="1">
      <c r="A39" s="934"/>
      <c r="B39" s="248" t="s">
        <v>404</v>
      </c>
      <c r="C39" s="923" t="s">
        <v>405</v>
      </c>
      <c r="D39" s="924"/>
      <c r="E39" s="924"/>
      <c r="F39" s="924"/>
      <c r="G39" s="911"/>
      <c r="H39" s="248" t="s">
        <v>406</v>
      </c>
      <c r="I39" s="412">
        <v>5.5</v>
      </c>
    </row>
    <row r="40" spans="1:9" ht="15" customHeight="1">
      <c r="A40" s="934"/>
      <c r="B40" s="920" t="s">
        <v>407</v>
      </c>
      <c r="C40" s="923" t="s">
        <v>408</v>
      </c>
      <c r="D40" s="924"/>
      <c r="E40" s="924"/>
      <c r="F40" s="924"/>
      <c r="G40" s="911"/>
      <c r="H40" s="248" t="s">
        <v>395</v>
      </c>
      <c r="I40" s="927">
        <v>7.4</v>
      </c>
    </row>
    <row r="41" spans="1:9" ht="15" customHeight="1">
      <c r="A41" s="934"/>
      <c r="B41" s="921"/>
      <c r="C41" s="925"/>
      <c r="D41" s="926"/>
      <c r="E41" s="926"/>
      <c r="F41" s="926"/>
      <c r="G41" s="911"/>
      <c r="H41" s="248" t="s">
        <v>397</v>
      </c>
      <c r="I41" s="928"/>
    </row>
    <row r="42" spans="1:9" ht="15" customHeight="1">
      <c r="A42" s="934"/>
      <c r="B42" s="921"/>
      <c r="C42" s="925"/>
      <c r="D42" s="926"/>
      <c r="E42" s="926"/>
      <c r="F42" s="926"/>
      <c r="G42" s="911"/>
      <c r="H42" s="248" t="s">
        <v>406</v>
      </c>
      <c r="I42" s="928"/>
    </row>
    <row r="43" spans="1:9" ht="15" customHeight="1">
      <c r="A43" s="934"/>
      <c r="B43" s="921"/>
      <c r="C43" s="925"/>
      <c r="D43" s="926"/>
      <c r="E43" s="926"/>
      <c r="F43" s="926"/>
      <c r="G43" s="911"/>
      <c r="H43" s="248" t="s">
        <v>409</v>
      </c>
      <c r="I43" s="928"/>
    </row>
    <row r="44" spans="1:9" ht="15" customHeight="1">
      <c r="A44" s="934"/>
      <c r="B44" s="921"/>
      <c r="C44" s="925"/>
      <c r="D44" s="926"/>
      <c r="E44" s="926"/>
      <c r="F44" s="926"/>
      <c r="G44" s="911"/>
      <c r="H44" s="248" t="s">
        <v>410</v>
      </c>
      <c r="I44" s="928"/>
    </row>
    <row r="45" spans="1:9" ht="15" customHeight="1">
      <c r="A45" s="934"/>
      <c r="B45" s="922"/>
      <c r="C45" s="925"/>
      <c r="D45" s="926"/>
      <c r="E45" s="926"/>
      <c r="F45" s="926"/>
      <c r="G45" s="911"/>
      <c r="H45" s="248" t="s">
        <v>400</v>
      </c>
      <c r="I45" s="929"/>
    </row>
    <row r="46" spans="1:9" ht="15" customHeight="1">
      <c r="A46" s="934"/>
      <c r="B46" s="248" t="s">
        <v>411</v>
      </c>
      <c r="C46" s="923" t="s">
        <v>412</v>
      </c>
      <c r="D46" s="924"/>
      <c r="E46" s="924"/>
      <c r="F46" s="924"/>
      <c r="G46" s="911"/>
      <c r="H46" s="248" t="s">
        <v>395</v>
      </c>
      <c r="I46" s="412">
        <v>0.3</v>
      </c>
    </row>
    <row r="47" spans="1:9" ht="15" customHeight="1">
      <c r="A47" s="934"/>
      <c r="B47" s="248" t="s">
        <v>413</v>
      </c>
      <c r="C47" s="923" t="s">
        <v>414</v>
      </c>
      <c r="D47" s="924"/>
      <c r="E47" s="924"/>
      <c r="F47" s="924"/>
      <c r="G47" s="930"/>
      <c r="H47" s="248" t="s">
        <v>415</v>
      </c>
      <c r="I47" s="412">
        <v>0.2</v>
      </c>
    </row>
    <row r="48" spans="1:9" ht="15" customHeight="1">
      <c r="A48" s="934"/>
      <c r="B48" s="248" t="s">
        <v>349</v>
      </c>
      <c r="C48" s="923" t="s">
        <v>416</v>
      </c>
      <c r="D48" s="924"/>
      <c r="E48" s="924"/>
      <c r="F48" s="924"/>
      <c r="G48" s="911"/>
      <c r="H48" s="248" t="s">
        <v>395</v>
      </c>
      <c r="I48" s="412">
        <v>0.2</v>
      </c>
    </row>
    <row r="49" spans="1:9" ht="15" customHeight="1">
      <c r="A49" s="934"/>
      <c r="B49" s="248" t="s">
        <v>349</v>
      </c>
      <c r="C49" s="923" t="s">
        <v>417</v>
      </c>
      <c r="D49" s="924"/>
      <c r="E49" s="924"/>
      <c r="F49" s="924"/>
      <c r="G49" s="911"/>
      <c r="H49" s="248" t="s">
        <v>395</v>
      </c>
      <c r="I49" s="412">
        <v>0.6</v>
      </c>
    </row>
    <row r="50" spans="1:9" ht="15" customHeight="1">
      <c r="A50" s="934"/>
      <c r="B50" s="248" t="s">
        <v>349</v>
      </c>
      <c r="C50" s="923" t="s">
        <v>418</v>
      </c>
      <c r="D50" s="924"/>
      <c r="E50" s="924"/>
      <c r="F50" s="924"/>
      <c r="G50" s="911"/>
      <c r="H50" s="248" t="s">
        <v>395</v>
      </c>
      <c r="I50" s="412">
        <v>0.3</v>
      </c>
    </row>
    <row r="51" spans="1:9" ht="15" customHeight="1">
      <c r="A51" s="934"/>
      <c r="B51" s="248" t="s">
        <v>349</v>
      </c>
      <c r="C51" s="923" t="s">
        <v>419</v>
      </c>
      <c r="D51" s="924"/>
      <c r="E51" s="924"/>
      <c r="F51" s="924"/>
      <c r="G51" s="911"/>
      <c r="H51" s="248" t="s">
        <v>395</v>
      </c>
      <c r="I51" s="412">
        <v>1.7</v>
      </c>
    </row>
    <row r="52" spans="1:9" ht="15" customHeight="1">
      <c r="A52" s="934"/>
      <c r="B52" s="248" t="s">
        <v>349</v>
      </c>
      <c r="C52" s="923" t="s">
        <v>420</v>
      </c>
      <c r="D52" s="924"/>
      <c r="E52" s="924"/>
      <c r="F52" s="924"/>
      <c r="G52" s="911"/>
      <c r="H52" s="248" t="s">
        <v>395</v>
      </c>
      <c r="I52" s="412">
        <v>5.3</v>
      </c>
    </row>
    <row r="53" spans="1:9" ht="15" customHeight="1">
      <c r="A53" s="934"/>
      <c r="B53" s="248" t="s">
        <v>349</v>
      </c>
      <c r="C53" s="923" t="s">
        <v>421</v>
      </c>
      <c r="D53" s="924"/>
      <c r="E53" s="924"/>
      <c r="F53" s="924"/>
      <c r="G53" s="911"/>
      <c r="H53" s="248" t="s">
        <v>395</v>
      </c>
      <c r="I53" s="412">
        <v>0.8</v>
      </c>
    </row>
    <row r="54" spans="1:9" ht="15" customHeight="1">
      <c r="A54" s="934"/>
      <c r="B54" s="248" t="s">
        <v>349</v>
      </c>
      <c r="C54" s="923" t="s">
        <v>422</v>
      </c>
      <c r="D54" s="924"/>
      <c r="E54" s="924"/>
      <c r="F54" s="924"/>
      <c r="G54" s="911"/>
      <c r="H54" s="248" t="s">
        <v>395</v>
      </c>
      <c r="I54" s="412">
        <v>0.9</v>
      </c>
    </row>
    <row r="55" spans="1:9" ht="15" customHeight="1">
      <c r="A55" s="934"/>
      <c r="B55" s="248" t="s">
        <v>349</v>
      </c>
      <c r="C55" s="923" t="s">
        <v>423</v>
      </c>
      <c r="D55" s="924"/>
      <c r="E55" s="924"/>
      <c r="F55" s="924"/>
      <c r="G55" s="911"/>
      <c r="H55" s="248" t="s">
        <v>395</v>
      </c>
      <c r="I55" s="412">
        <v>2.2000000000000002</v>
      </c>
    </row>
    <row r="56" spans="1:9" ht="15" customHeight="1">
      <c r="A56" s="934"/>
      <c r="B56" s="248" t="s">
        <v>349</v>
      </c>
      <c r="C56" s="923" t="s">
        <v>424</v>
      </c>
      <c r="D56" s="924"/>
      <c r="E56" s="924"/>
      <c r="F56" s="924"/>
      <c r="G56" s="911"/>
      <c r="H56" s="248" t="s">
        <v>395</v>
      </c>
      <c r="I56" s="412">
        <v>2.2999999999999998</v>
      </c>
    </row>
    <row r="57" spans="1:9" ht="15" customHeight="1">
      <c r="A57" s="934"/>
      <c r="B57" s="248" t="s">
        <v>349</v>
      </c>
      <c r="C57" s="923" t="s">
        <v>425</v>
      </c>
      <c r="D57" s="924"/>
      <c r="E57" s="924"/>
      <c r="F57" s="924"/>
      <c r="G57" s="911"/>
      <c r="H57" s="248" t="s">
        <v>397</v>
      </c>
      <c r="I57" s="412">
        <v>2.9</v>
      </c>
    </row>
    <row r="58" spans="1:9" ht="15" customHeight="1">
      <c r="A58" s="934"/>
      <c r="B58" s="248" t="s">
        <v>349</v>
      </c>
      <c r="C58" s="923" t="s">
        <v>426</v>
      </c>
      <c r="D58" s="924"/>
      <c r="E58" s="924"/>
      <c r="F58" s="924"/>
      <c r="G58" s="911"/>
      <c r="H58" s="248" t="s">
        <v>395</v>
      </c>
      <c r="I58" s="412">
        <v>0.3</v>
      </c>
    </row>
    <row r="59" spans="1:9" ht="15" customHeight="1">
      <c r="A59" s="934"/>
      <c r="B59" s="248" t="s">
        <v>387</v>
      </c>
      <c r="C59" s="923" t="s">
        <v>427</v>
      </c>
      <c r="D59" s="924"/>
      <c r="E59" s="924"/>
      <c r="F59" s="924"/>
      <c r="G59" s="930"/>
      <c r="H59" s="248" t="s">
        <v>415</v>
      </c>
      <c r="I59" s="412">
        <v>0.1</v>
      </c>
    </row>
    <row r="60" spans="1:9" ht="15" customHeight="1">
      <c r="A60" s="934"/>
      <c r="B60" s="248" t="s">
        <v>387</v>
      </c>
      <c r="C60" s="923" t="s">
        <v>428</v>
      </c>
      <c r="D60" s="924"/>
      <c r="E60" s="924"/>
      <c r="F60" s="924"/>
      <c r="G60" s="930"/>
      <c r="H60" s="248" t="s">
        <v>415</v>
      </c>
      <c r="I60" s="412">
        <v>0.9</v>
      </c>
    </row>
    <row r="61" spans="1:9" ht="15" customHeight="1">
      <c r="A61" s="934"/>
      <c r="B61" s="248" t="s">
        <v>387</v>
      </c>
      <c r="C61" s="923" t="s">
        <v>429</v>
      </c>
      <c r="D61" s="924"/>
      <c r="E61" s="924"/>
      <c r="F61" s="924"/>
      <c r="G61" s="930"/>
      <c r="H61" s="248" t="s">
        <v>430</v>
      </c>
      <c r="I61" s="412">
        <v>0.1</v>
      </c>
    </row>
    <row r="62" spans="1:9" ht="15" customHeight="1">
      <c r="A62" s="934"/>
      <c r="B62" s="248" t="s">
        <v>387</v>
      </c>
      <c r="C62" s="923" t="s">
        <v>431</v>
      </c>
      <c r="D62" s="924"/>
      <c r="E62" s="924"/>
      <c r="F62" s="924"/>
      <c r="G62" s="930"/>
      <c r="H62" s="248" t="s">
        <v>430</v>
      </c>
      <c r="I62" s="412">
        <v>0.01</v>
      </c>
    </row>
    <row r="63" spans="1:9" ht="15" customHeight="1">
      <c r="A63" s="934"/>
      <c r="B63" s="248" t="s">
        <v>387</v>
      </c>
      <c r="C63" s="923" t="s">
        <v>432</v>
      </c>
      <c r="D63" s="924"/>
      <c r="E63" s="924"/>
      <c r="F63" s="924"/>
      <c r="G63" s="930"/>
      <c r="H63" s="248" t="s">
        <v>415</v>
      </c>
      <c r="I63" s="412">
        <v>1.58</v>
      </c>
    </row>
    <row r="64" spans="1:9" ht="15" customHeight="1">
      <c r="A64" s="934"/>
      <c r="B64" s="248" t="s">
        <v>349</v>
      </c>
      <c r="C64" s="923" t="s">
        <v>433</v>
      </c>
      <c r="D64" s="924"/>
      <c r="E64" s="924"/>
      <c r="F64" s="924"/>
      <c r="G64" s="930"/>
      <c r="H64" s="248" t="s">
        <v>400</v>
      </c>
      <c r="I64" s="412">
        <v>7.1</v>
      </c>
    </row>
    <row r="65" spans="1:32" ht="15" customHeight="1">
      <c r="A65" s="934"/>
      <c r="B65" s="248" t="s">
        <v>349</v>
      </c>
      <c r="C65" s="923" t="s">
        <v>434</v>
      </c>
      <c r="D65" s="924"/>
      <c r="E65" s="924"/>
      <c r="F65" s="924"/>
      <c r="G65" s="911"/>
      <c r="H65" s="248" t="s">
        <v>400</v>
      </c>
      <c r="I65" s="412">
        <v>7.8</v>
      </c>
    </row>
    <row r="66" spans="1:32" ht="15" customHeight="1">
      <c r="A66" s="934"/>
      <c r="B66" s="249" t="s">
        <v>387</v>
      </c>
      <c r="C66" s="923" t="s">
        <v>435</v>
      </c>
      <c r="D66" s="924"/>
      <c r="E66" s="924"/>
      <c r="F66" s="924"/>
      <c r="G66" s="930"/>
      <c r="H66" s="249" t="s">
        <v>415</v>
      </c>
      <c r="I66" s="412">
        <v>1.9</v>
      </c>
    </row>
    <row r="67" spans="1:32" ht="15" customHeight="1">
      <c r="A67" s="934"/>
      <c r="B67" s="250" t="s">
        <v>349</v>
      </c>
      <c r="C67" s="958" t="s">
        <v>436</v>
      </c>
      <c r="D67" s="959"/>
      <c r="E67" s="959"/>
      <c r="F67" s="959"/>
      <c r="G67" s="933"/>
      <c r="H67" s="250" t="s">
        <v>437</v>
      </c>
      <c r="I67" s="210">
        <v>1.9</v>
      </c>
    </row>
    <row r="68" spans="1:32" ht="15" customHeight="1">
      <c r="A68" s="101"/>
      <c r="B68" s="99"/>
      <c r="C68" s="99"/>
      <c r="D68" s="99"/>
      <c r="E68" s="99"/>
      <c r="F68" s="99"/>
      <c r="G68" s="99"/>
      <c r="H68" s="85"/>
      <c r="I68" s="100"/>
    </row>
    <row r="69" spans="1:32" ht="15" customHeight="1">
      <c r="A69" s="117"/>
      <c r="B69" s="118"/>
      <c r="C69" s="86"/>
      <c r="D69" s="86"/>
      <c r="E69" s="86"/>
      <c r="G69" s="119"/>
      <c r="H69" s="120"/>
      <c r="I69" s="119"/>
    </row>
    <row r="70" spans="1:32" ht="15" customHeight="1">
      <c r="A70" s="116" t="s">
        <v>9</v>
      </c>
      <c r="B70" s="118"/>
      <c r="C70" s="86"/>
      <c r="D70" s="86"/>
      <c r="E70" s="86"/>
      <c r="F70" s="86"/>
      <c r="G70" s="119"/>
      <c r="H70" s="120"/>
      <c r="I70" s="119"/>
    </row>
    <row r="71" spans="1:32" ht="15" customHeight="1">
      <c r="A71" s="116"/>
      <c r="B71" s="118"/>
      <c r="C71" s="86"/>
      <c r="D71" s="86"/>
      <c r="E71" s="86"/>
      <c r="F71" s="86"/>
      <c r="G71" s="119"/>
      <c r="H71" s="120"/>
      <c r="I71" s="119"/>
    </row>
    <row r="72" spans="1:32" ht="15" customHeight="1">
      <c r="A72" s="102" t="s">
        <v>438</v>
      </c>
    </row>
    <row r="73" spans="1:32" ht="15" customHeight="1">
      <c r="A73" s="102" t="s">
        <v>439</v>
      </c>
    </row>
    <row r="74" spans="1:32" ht="15" customHeight="1">
      <c r="A74" s="894" t="s">
        <v>440</v>
      </c>
      <c r="B74" s="890" t="s">
        <v>441</v>
      </c>
      <c r="C74" s="890" t="s">
        <v>442</v>
      </c>
      <c r="D74" s="792" t="s">
        <v>443</v>
      </c>
      <c r="E74" s="794"/>
      <c r="F74" s="793"/>
      <c r="G74" s="871" t="s">
        <v>444</v>
      </c>
      <c r="H74" s="871" t="s">
        <v>445</v>
      </c>
      <c r="I74" s="877"/>
      <c r="J74" s="96"/>
      <c r="K74" s="96"/>
      <c r="T74" s="767"/>
      <c r="U74" s="767"/>
      <c r="V74" s="767"/>
      <c r="W74" s="907"/>
      <c r="X74" s="907"/>
      <c r="Y74" s="767"/>
      <c r="Z74" s="767"/>
      <c r="AA74" s="767"/>
      <c r="AB74" s="767"/>
      <c r="AC74" s="767"/>
      <c r="AD74" s="767"/>
    </row>
    <row r="75" spans="1:32" ht="15" customHeight="1">
      <c r="A75" s="894"/>
      <c r="B75" s="891"/>
      <c r="C75" s="891"/>
      <c r="D75" s="69" t="s">
        <v>446</v>
      </c>
      <c r="E75" s="792" t="s">
        <v>447</v>
      </c>
      <c r="F75" s="793"/>
      <c r="G75" s="871"/>
      <c r="H75" s="871"/>
      <c r="I75" s="877"/>
      <c r="J75" s="96"/>
      <c r="K75" s="96"/>
      <c r="T75" s="767"/>
      <c r="U75" s="767"/>
      <c r="V75" s="426"/>
      <c r="W75" s="767"/>
      <c r="X75" s="767"/>
      <c r="Y75" s="767"/>
      <c r="Z75" s="767"/>
      <c r="AA75" s="767"/>
      <c r="AB75" s="767"/>
      <c r="AC75" s="767"/>
      <c r="AD75" s="767"/>
      <c r="AE75" s="96"/>
      <c r="AF75" s="96"/>
    </row>
    <row r="76" spans="1:32" ht="30" customHeight="1">
      <c r="A76" s="569" t="s">
        <v>448</v>
      </c>
      <c r="B76" s="343">
        <v>1969</v>
      </c>
      <c r="C76" s="343">
        <v>1972</v>
      </c>
      <c r="D76" s="570">
        <v>7.2</v>
      </c>
      <c r="E76" s="571">
        <v>1.8</v>
      </c>
      <c r="F76" s="572">
        <v>0.25</v>
      </c>
      <c r="G76" s="569" t="s">
        <v>449</v>
      </c>
      <c r="H76" s="880" t="s">
        <v>450</v>
      </c>
      <c r="I76" s="881"/>
      <c r="J76" s="96"/>
      <c r="K76" s="96"/>
      <c r="T76" s="122"/>
      <c r="U76" s="105"/>
      <c r="V76" s="105"/>
      <c r="W76" s="105"/>
      <c r="X76" s="414"/>
      <c r="Y76" s="122"/>
      <c r="Z76" s="905"/>
      <c r="AA76" s="905"/>
      <c r="AB76" s="105"/>
      <c r="AC76" s="908"/>
      <c r="AD76" s="908"/>
      <c r="AE76" s="96"/>
      <c r="AF76" s="96"/>
    </row>
    <row r="77" spans="1:32" ht="30" customHeight="1">
      <c r="A77" s="573" t="s">
        <v>451</v>
      </c>
      <c r="B77" s="574">
        <v>1978</v>
      </c>
      <c r="C77" s="574">
        <v>1983</v>
      </c>
      <c r="D77" s="575">
        <v>8.4</v>
      </c>
      <c r="E77" s="576">
        <v>0.42</v>
      </c>
      <c r="F77" s="577">
        <v>0.05</v>
      </c>
      <c r="G77" s="573" t="s">
        <v>449</v>
      </c>
      <c r="H77" s="882" t="s">
        <v>452</v>
      </c>
      <c r="I77" s="883"/>
      <c r="J77" s="96"/>
      <c r="K77" s="96"/>
      <c r="T77" s="122"/>
      <c r="U77" s="105"/>
      <c r="V77" s="105"/>
      <c r="W77" s="105"/>
      <c r="X77" s="414"/>
      <c r="Y77" s="122"/>
      <c r="Z77" s="905"/>
      <c r="AA77" s="905"/>
      <c r="AB77" s="105"/>
      <c r="AC77" s="908"/>
      <c r="AD77" s="908"/>
      <c r="AE77" s="96"/>
      <c r="AF77" s="96"/>
    </row>
    <row r="78" spans="1:32" ht="30" customHeight="1">
      <c r="A78" s="573" t="s">
        <v>453</v>
      </c>
      <c r="B78" s="574">
        <v>1992</v>
      </c>
      <c r="C78" s="574">
        <v>1995</v>
      </c>
      <c r="D78" s="575">
        <v>9.6</v>
      </c>
      <c r="E78" s="576">
        <v>0.96</v>
      </c>
      <c r="F78" s="577">
        <v>0.1</v>
      </c>
      <c r="G78" s="573" t="s">
        <v>449</v>
      </c>
      <c r="H78" s="882" t="s">
        <v>454</v>
      </c>
      <c r="I78" s="883"/>
      <c r="J78" s="96"/>
      <c r="K78" s="96"/>
      <c r="T78" s="122"/>
      <c r="U78" s="105"/>
      <c r="V78" s="105"/>
      <c r="W78" s="105"/>
      <c r="X78" s="414"/>
      <c r="Y78" s="122"/>
      <c r="Z78" s="905"/>
      <c r="AA78" s="905"/>
      <c r="AB78" s="105"/>
      <c r="AC78" s="908"/>
      <c r="AD78" s="908"/>
      <c r="AE78" s="96"/>
      <c r="AF78" s="96"/>
    </row>
    <row r="79" spans="1:32" ht="45.15" customHeight="1">
      <c r="A79" s="573" t="s">
        <v>455</v>
      </c>
      <c r="B79" s="574">
        <v>1985</v>
      </c>
      <c r="C79" s="574">
        <v>1989</v>
      </c>
      <c r="D79" s="575">
        <v>16.899999999999999</v>
      </c>
      <c r="E79" s="576">
        <v>1.41</v>
      </c>
      <c r="F79" s="577">
        <v>8.3299999999999999E-2</v>
      </c>
      <c r="G79" s="573" t="s">
        <v>449</v>
      </c>
      <c r="H79" s="882" t="s">
        <v>456</v>
      </c>
      <c r="I79" s="883"/>
      <c r="J79" s="96"/>
      <c r="K79" s="96"/>
      <c r="T79" s="122"/>
      <c r="U79" s="105"/>
      <c r="V79" s="105"/>
      <c r="W79" s="105"/>
      <c r="X79" s="415"/>
      <c r="Y79" s="122"/>
      <c r="Z79" s="905"/>
      <c r="AA79" s="905"/>
      <c r="AB79" s="105"/>
      <c r="AC79" s="908"/>
      <c r="AD79" s="908"/>
      <c r="AE79" s="96"/>
      <c r="AF79" s="96"/>
    </row>
    <row r="80" spans="1:32" ht="45.15" customHeight="1">
      <c r="A80" s="573" t="s">
        <v>457</v>
      </c>
      <c r="B80" s="574">
        <v>1993</v>
      </c>
      <c r="C80" s="574">
        <v>2000</v>
      </c>
      <c r="D80" s="575">
        <v>7.1</v>
      </c>
      <c r="E80" s="576">
        <v>0.2</v>
      </c>
      <c r="F80" s="577">
        <v>2.7699999999999999E-2</v>
      </c>
      <c r="G80" s="573" t="s">
        <v>449</v>
      </c>
      <c r="H80" s="884" t="s">
        <v>458</v>
      </c>
      <c r="I80" s="883"/>
      <c r="J80" s="96"/>
      <c r="K80" s="96"/>
      <c r="T80" s="122"/>
      <c r="U80" s="105"/>
      <c r="V80" s="105"/>
      <c r="W80" s="105"/>
      <c r="X80" s="415"/>
      <c r="Y80" s="122"/>
      <c r="Z80" s="905"/>
      <c r="AA80" s="905"/>
      <c r="AB80" s="105"/>
      <c r="AC80" s="908"/>
      <c r="AD80" s="908"/>
      <c r="AE80" s="96"/>
      <c r="AF80" s="96"/>
    </row>
    <row r="81" spans="1:32" ht="30" customHeight="1">
      <c r="A81" s="573" t="s">
        <v>459</v>
      </c>
      <c r="B81" s="574">
        <v>2006</v>
      </c>
      <c r="C81" s="574">
        <v>2005</v>
      </c>
      <c r="D81" s="575">
        <v>3.3</v>
      </c>
      <c r="E81" s="576">
        <v>0.13</v>
      </c>
      <c r="F81" s="577">
        <v>0.04</v>
      </c>
      <c r="G81" s="573" t="s">
        <v>449</v>
      </c>
      <c r="H81" s="882" t="s">
        <v>460</v>
      </c>
      <c r="I81" s="883"/>
      <c r="J81" s="96"/>
      <c r="K81" s="96"/>
      <c r="T81" s="122"/>
      <c r="U81" s="105"/>
      <c r="V81" s="105"/>
      <c r="W81" s="105"/>
      <c r="X81" s="414"/>
      <c r="Y81" s="122"/>
      <c r="Z81" s="905"/>
      <c r="AA81" s="905"/>
      <c r="AB81" s="105"/>
      <c r="AC81" s="908"/>
      <c r="AD81" s="908"/>
      <c r="AE81" s="96"/>
      <c r="AF81" s="96"/>
    </row>
    <row r="82" spans="1:32" ht="30" customHeight="1">
      <c r="A82" s="573" t="s">
        <v>461</v>
      </c>
      <c r="B82" s="574">
        <v>1994</v>
      </c>
      <c r="C82" s="578" t="s">
        <v>462</v>
      </c>
      <c r="D82" s="575">
        <v>9.6</v>
      </c>
      <c r="E82" s="576">
        <v>0.96</v>
      </c>
      <c r="F82" s="577">
        <v>0.1</v>
      </c>
      <c r="G82" s="573" t="s">
        <v>449</v>
      </c>
      <c r="H82" s="882" t="s">
        <v>463</v>
      </c>
      <c r="I82" s="883"/>
      <c r="J82" s="96"/>
      <c r="K82" s="96"/>
      <c r="T82" s="122"/>
      <c r="U82" s="105"/>
      <c r="V82" s="105"/>
      <c r="W82" s="105"/>
      <c r="X82" s="414"/>
      <c r="Y82" s="122"/>
      <c r="Z82" s="905"/>
      <c r="AA82" s="905"/>
      <c r="AB82" s="105"/>
      <c r="AC82" s="908"/>
      <c r="AD82" s="908"/>
      <c r="AE82" s="96"/>
      <c r="AF82" s="96"/>
    </row>
    <row r="83" spans="1:32" ht="45.45" customHeight="1">
      <c r="A83" s="573" t="s">
        <v>464</v>
      </c>
      <c r="B83" s="574">
        <v>2001</v>
      </c>
      <c r="C83" s="574">
        <v>2009</v>
      </c>
      <c r="D83" s="575">
        <v>11.4</v>
      </c>
      <c r="E83" s="576">
        <v>1.1299999999999999</v>
      </c>
      <c r="F83" s="577">
        <v>9.9199999999999997E-2</v>
      </c>
      <c r="G83" s="573" t="s">
        <v>449</v>
      </c>
      <c r="H83" s="882" t="s">
        <v>465</v>
      </c>
      <c r="I83" s="883"/>
      <c r="J83" s="96"/>
      <c r="K83" s="96"/>
      <c r="T83" s="122"/>
      <c r="U83" s="105"/>
      <c r="V83" s="105"/>
      <c r="W83" s="105"/>
      <c r="X83" s="415"/>
      <c r="Y83" s="122"/>
      <c r="Z83" s="905"/>
      <c r="AA83" s="905"/>
      <c r="AB83" s="105"/>
      <c r="AC83" s="908"/>
      <c r="AD83" s="908"/>
      <c r="AE83" s="96"/>
      <c r="AF83" s="96"/>
    </row>
    <row r="84" spans="1:32" ht="45.45" customHeight="1">
      <c r="A84" s="573" t="s">
        <v>466</v>
      </c>
      <c r="B84" s="574">
        <v>2007</v>
      </c>
      <c r="C84" s="574">
        <v>2015</v>
      </c>
      <c r="D84" s="575">
        <v>2</v>
      </c>
      <c r="E84" s="576">
        <v>0.9</v>
      </c>
      <c r="F84" s="577">
        <v>0.44900000000000001</v>
      </c>
      <c r="G84" s="573" t="s">
        <v>449</v>
      </c>
      <c r="H84" s="882" t="s">
        <v>467</v>
      </c>
      <c r="I84" s="883"/>
      <c r="J84" s="96"/>
      <c r="K84" s="96"/>
      <c r="T84" s="122"/>
      <c r="U84" s="105"/>
      <c r="V84" s="105"/>
      <c r="W84" s="105"/>
      <c r="X84" s="415"/>
      <c r="Y84" s="122"/>
      <c r="Z84" s="905"/>
      <c r="AA84" s="905"/>
      <c r="AB84" s="105"/>
      <c r="AC84" s="908"/>
      <c r="AD84" s="908"/>
      <c r="AE84" s="96"/>
      <c r="AF84" s="96"/>
    </row>
    <row r="85" spans="1:32" ht="30" customHeight="1">
      <c r="A85" s="573" t="s">
        <v>468</v>
      </c>
      <c r="B85" s="574">
        <v>2012</v>
      </c>
      <c r="C85" s="574">
        <v>2017</v>
      </c>
      <c r="D85" s="575">
        <v>8.9</v>
      </c>
      <c r="E85" s="576">
        <v>0.28000000000000003</v>
      </c>
      <c r="F85" s="577">
        <v>3.1699999999999999E-2</v>
      </c>
      <c r="G85" s="573" t="s">
        <v>469</v>
      </c>
      <c r="H85" s="882" t="s">
        <v>470</v>
      </c>
      <c r="I85" s="883"/>
      <c r="J85" s="96"/>
      <c r="K85" s="96"/>
      <c r="T85" s="122"/>
      <c r="U85" s="105"/>
      <c r="V85" s="105"/>
      <c r="W85" s="105"/>
      <c r="X85" s="415"/>
      <c r="Y85" s="122"/>
      <c r="Z85" s="905"/>
      <c r="AA85" s="905"/>
      <c r="AB85" s="105"/>
      <c r="AC85" s="908"/>
      <c r="AD85" s="908"/>
      <c r="AE85" s="96"/>
      <c r="AF85" s="96"/>
    </row>
    <row r="86" spans="1:32" ht="30" customHeight="1">
      <c r="A86" s="579" t="s">
        <v>471</v>
      </c>
      <c r="B86" s="349">
        <v>2012</v>
      </c>
      <c r="C86" s="349">
        <v>2019</v>
      </c>
      <c r="D86" s="580">
        <v>12</v>
      </c>
      <c r="E86" s="584" t="s">
        <v>472</v>
      </c>
      <c r="F86" s="581" t="s">
        <v>473</v>
      </c>
      <c r="G86" s="579" t="s">
        <v>474</v>
      </c>
      <c r="H86" s="885" t="s">
        <v>475</v>
      </c>
      <c r="I86" s="886"/>
      <c r="J86" s="96"/>
      <c r="K86" s="96"/>
      <c r="T86" s="122"/>
      <c r="U86" s="105"/>
      <c r="V86" s="105"/>
      <c r="W86" s="105"/>
      <c r="X86" s="105"/>
      <c r="Y86" s="122"/>
      <c r="Z86" s="905"/>
      <c r="AA86" s="905"/>
      <c r="AB86" s="105"/>
      <c r="AC86" s="908"/>
      <c r="AD86" s="908"/>
      <c r="AE86" s="96"/>
      <c r="AF86" s="96"/>
    </row>
    <row r="87" spans="1:32" ht="15" customHeight="1">
      <c r="A87" s="103" t="s">
        <v>476</v>
      </c>
      <c r="B87" s="103"/>
      <c r="C87" s="253"/>
      <c r="D87" s="583">
        <v>96.4</v>
      </c>
      <c r="E87" s="585">
        <v>12.19</v>
      </c>
      <c r="F87" s="582"/>
      <c r="G87" s="104"/>
      <c r="H87" s="879"/>
      <c r="I87" s="877"/>
      <c r="K87" s="96"/>
      <c r="T87" s="122"/>
      <c r="U87" s="122"/>
      <c r="V87" s="105"/>
      <c r="W87" s="105"/>
      <c r="X87" s="105"/>
      <c r="Y87" s="105"/>
      <c r="Z87" s="905"/>
      <c r="AA87" s="905"/>
      <c r="AB87" s="4"/>
      <c r="AC87" s="905"/>
      <c r="AD87" s="905"/>
      <c r="AE87" s="96"/>
      <c r="AF87" s="96"/>
    </row>
    <row r="88" spans="1:32" ht="15" customHeight="1">
      <c r="A88" s="455" t="s">
        <v>477</v>
      </c>
      <c r="B88" s="455"/>
      <c r="C88" s="455"/>
      <c r="D88" s="455"/>
      <c r="E88" s="455"/>
      <c r="F88" s="455"/>
      <c r="G88" s="65"/>
      <c r="H88" s="65"/>
      <c r="I88" s="254"/>
      <c r="J88" s="254"/>
      <c r="T88" s="2"/>
      <c r="U88" s="4"/>
      <c r="V88" s="105"/>
      <c r="W88" s="105"/>
      <c r="X88" s="105"/>
      <c r="Y88" s="105"/>
      <c r="Z88" s="105"/>
      <c r="AA88" s="4"/>
      <c r="AB88" s="4"/>
      <c r="AC88" s="4"/>
      <c r="AE88" s="96"/>
      <c r="AF88" s="96"/>
    </row>
    <row r="89" spans="1:32" ht="15" customHeight="1">
      <c r="A89" s="4"/>
      <c r="B89" s="4"/>
      <c r="C89" s="105"/>
      <c r="D89" s="105"/>
      <c r="E89" s="105"/>
      <c r="F89" s="105"/>
      <c r="G89" s="105"/>
      <c r="H89" s="4"/>
      <c r="I89" s="4"/>
      <c r="J89" s="4"/>
    </row>
    <row r="90" spans="1:32" ht="15" customHeight="1">
      <c r="A90" s="14" t="s">
        <v>478</v>
      </c>
      <c r="B90" s="2"/>
      <c r="C90" s="2"/>
      <c r="D90" s="2"/>
      <c r="E90" s="2"/>
      <c r="F90" s="2"/>
      <c r="G90" s="2"/>
      <c r="H90" s="2"/>
      <c r="I90" s="2"/>
      <c r="J90" s="2"/>
    </row>
    <row r="91" spans="1:32" ht="15" customHeight="1">
      <c r="A91" s="894" t="s">
        <v>440</v>
      </c>
      <c r="B91" s="890" t="s">
        <v>441</v>
      </c>
      <c r="C91" s="964" t="s">
        <v>442</v>
      </c>
      <c r="D91" s="792" t="s">
        <v>443</v>
      </c>
      <c r="E91" s="794"/>
      <c r="F91" s="793"/>
      <c r="G91" s="890" t="s">
        <v>444</v>
      </c>
      <c r="H91" s="871" t="s">
        <v>445</v>
      </c>
      <c r="I91" s="877"/>
      <c r="T91" s="767"/>
      <c r="U91" s="767"/>
      <c r="V91" s="767"/>
      <c r="W91" s="907"/>
      <c r="X91" s="907"/>
      <c r="Y91" s="767"/>
      <c r="Z91" s="767"/>
      <c r="AA91" s="767"/>
      <c r="AB91" s="767"/>
      <c r="AC91" s="767"/>
      <c r="AD91" s="767"/>
      <c r="AE91" s="96"/>
      <c r="AF91" s="96"/>
    </row>
    <row r="92" spans="1:32" ht="15" customHeight="1">
      <c r="A92" s="894"/>
      <c r="B92" s="891"/>
      <c r="C92" s="965"/>
      <c r="D92" s="69" t="s">
        <v>446</v>
      </c>
      <c r="E92" s="792" t="s">
        <v>447</v>
      </c>
      <c r="F92" s="793"/>
      <c r="G92" s="891"/>
      <c r="H92" s="871"/>
      <c r="I92" s="877"/>
      <c r="T92" s="767"/>
      <c r="U92" s="767"/>
      <c r="V92" s="426"/>
      <c r="W92" s="767"/>
      <c r="X92" s="767"/>
      <c r="Y92" s="767"/>
      <c r="Z92" s="767"/>
      <c r="AA92" s="767"/>
      <c r="AB92" s="767"/>
      <c r="AC92" s="767"/>
      <c r="AD92" s="767"/>
      <c r="AE92" s="96"/>
      <c r="AF92" s="96"/>
    </row>
    <row r="93" spans="1:32" ht="45.45" customHeight="1">
      <c r="A93" s="103" t="s">
        <v>479</v>
      </c>
      <c r="B93" s="400">
        <v>2010</v>
      </c>
      <c r="C93" s="104" t="s">
        <v>480</v>
      </c>
      <c r="D93" s="385">
        <v>14</v>
      </c>
      <c r="E93" s="106" t="s">
        <v>481</v>
      </c>
      <c r="F93" s="456" t="s">
        <v>482</v>
      </c>
      <c r="G93" s="103" t="s">
        <v>483</v>
      </c>
      <c r="H93" s="879" t="s">
        <v>484</v>
      </c>
      <c r="I93" s="877"/>
      <c r="T93" s="122"/>
      <c r="U93" s="105"/>
      <c r="V93" s="105"/>
      <c r="W93" s="105"/>
      <c r="X93" s="105"/>
      <c r="Y93" s="122"/>
      <c r="Z93" s="905"/>
      <c r="AA93" s="905"/>
      <c r="AB93" s="105"/>
      <c r="AC93" s="906"/>
      <c r="AD93" s="906"/>
      <c r="AE93" s="96"/>
      <c r="AF93" s="96"/>
    </row>
    <row r="94" spans="1:32" ht="15" customHeight="1">
      <c r="A94" s="455" t="s">
        <v>485</v>
      </c>
      <c r="B94" s="455"/>
      <c r="C94" s="455"/>
      <c r="D94" s="455"/>
      <c r="E94" s="455"/>
      <c r="F94" s="455"/>
      <c r="G94" s="455"/>
      <c r="H94" s="65"/>
      <c r="T94" s="4"/>
      <c r="U94" s="122"/>
      <c r="V94" s="123"/>
      <c r="W94" s="124"/>
      <c r="X94" s="105"/>
      <c r="Y94" s="105"/>
      <c r="Z94" s="905"/>
      <c r="AA94" s="905"/>
      <c r="AB94" s="4"/>
      <c r="AC94" s="905"/>
      <c r="AD94" s="905"/>
      <c r="AE94" s="96"/>
      <c r="AF94" s="96"/>
    </row>
    <row r="95" spans="1:32" ht="15" customHeight="1">
      <c r="A95" s="2"/>
      <c r="B95" s="122"/>
      <c r="C95" s="123"/>
      <c r="D95" s="124"/>
      <c r="E95" s="105"/>
      <c r="F95" s="105"/>
      <c r="G95" s="105"/>
      <c r="H95" s="4"/>
      <c r="I95" s="4"/>
      <c r="J95" s="4"/>
      <c r="T95" s="2"/>
      <c r="U95" s="122"/>
      <c r="V95" s="123"/>
      <c r="W95" s="124"/>
      <c r="X95" s="105"/>
      <c r="Y95" s="105"/>
      <c r="Z95" s="105"/>
      <c r="AA95" s="4"/>
      <c r="AB95" s="4"/>
      <c r="AC95" s="4"/>
    </row>
    <row r="96" spans="1:32" ht="15" customHeight="1">
      <c r="A96" s="2"/>
      <c r="B96" s="122"/>
      <c r="C96" s="123"/>
      <c r="D96" s="124"/>
      <c r="E96" s="105"/>
      <c r="F96" s="105"/>
      <c r="G96" s="105"/>
      <c r="H96" s="4"/>
      <c r="I96" s="4"/>
      <c r="J96" s="4"/>
    </row>
    <row r="97" spans="1:10" ht="15" customHeight="1">
      <c r="A97" s="116" t="s">
        <v>10</v>
      </c>
      <c r="B97" s="122"/>
      <c r="C97" s="123"/>
      <c r="D97" s="124"/>
      <c r="E97" s="105"/>
      <c r="F97" s="105"/>
      <c r="G97" s="105"/>
      <c r="H97" s="4"/>
      <c r="I97" s="4"/>
      <c r="J97" s="4"/>
    </row>
    <row r="98" spans="1:10" ht="15" customHeight="1">
      <c r="A98" s="116"/>
      <c r="B98" s="122"/>
      <c r="C98" s="123"/>
      <c r="D98" s="124"/>
      <c r="E98" s="105"/>
      <c r="F98" s="105"/>
      <c r="G98" s="105"/>
      <c r="H98" s="4"/>
      <c r="I98" s="4"/>
      <c r="J98" s="4"/>
    </row>
    <row r="99" spans="1:10" ht="45.45" customHeight="1">
      <c r="A99" s="893" t="s">
        <v>486</v>
      </c>
      <c r="B99" s="802"/>
      <c r="C99" s="802"/>
      <c r="D99" s="802"/>
      <c r="E99" s="802"/>
      <c r="F99" s="802"/>
      <c r="G99" s="802"/>
      <c r="H99" s="802"/>
      <c r="I99" s="802"/>
      <c r="J99" s="4"/>
    </row>
    <row r="100" spans="1:10" ht="30" customHeight="1">
      <c r="A100" s="792" t="s">
        <v>487</v>
      </c>
      <c r="B100" s="888"/>
      <c r="C100" s="888"/>
      <c r="D100" s="892"/>
      <c r="E100" s="63" t="s">
        <v>142</v>
      </c>
      <c r="F100" s="94" t="s">
        <v>488</v>
      </c>
      <c r="G100" s="94" t="s">
        <v>489</v>
      </c>
      <c r="H100" s="94" t="s">
        <v>490</v>
      </c>
      <c r="I100" s="94" t="s">
        <v>491</v>
      </c>
      <c r="J100" s="4"/>
    </row>
    <row r="101" spans="1:10" ht="15" customHeight="1">
      <c r="A101" s="961" t="s">
        <v>492</v>
      </c>
      <c r="B101" s="962"/>
      <c r="C101" s="962"/>
      <c r="D101" s="963"/>
      <c r="E101" s="125" t="s">
        <v>493</v>
      </c>
      <c r="F101" s="400">
        <v>181</v>
      </c>
      <c r="G101" s="400">
        <v>195</v>
      </c>
      <c r="H101" s="400">
        <v>193</v>
      </c>
      <c r="I101" s="400">
        <v>218</v>
      </c>
      <c r="J101" s="4"/>
    </row>
    <row r="102" spans="1:10" ht="15" customHeight="1">
      <c r="A102" s="961" t="s">
        <v>494</v>
      </c>
      <c r="B102" s="962"/>
      <c r="C102" s="962"/>
      <c r="D102" s="963"/>
      <c r="E102" s="125" t="s">
        <v>493</v>
      </c>
      <c r="F102" s="402">
        <v>36</v>
      </c>
      <c r="G102" s="402">
        <v>35</v>
      </c>
      <c r="H102" s="402">
        <v>31</v>
      </c>
      <c r="I102" s="402">
        <v>30.7</v>
      </c>
      <c r="J102" s="4"/>
    </row>
    <row r="103" spans="1:10" ht="15" customHeight="1">
      <c r="A103" s="887" t="s">
        <v>107</v>
      </c>
      <c r="B103" s="918"/>
      <c r="C103" s="918"/>
      <c r="D103" s="919"/>
      <c r="E103" s="125" t="s">
        <v>493</v>
      </c>
      <c r="F103" s="401">
        <v>217</v>
      </c>
      <c r="G103" s="401">
        <v>230</v>
      </c>
      <c r="H103" s="338">
        <v>224</v>
      </c>
      <c r="I103" s="401">
        <v>249</v>
      </c>
      <c r="J103" s="4"/>
    </row>
    <row r="104" spans="1:10" ht="15" customHeight="1">
      <c r="A104" s="2"/>
      <c r="B104" s="122"/>
      <c r="C104" s="123"/>
      <c r="D104" s="124"/>
      <c r="E104" s="105"/>
      <c r="F104" s="105"/>
      <c r="G104" s="105"/>
      <c r="H104" s="4"/>
      <c r="I104" s="4"/>
      <c r="J104" s="4"/>
    </row>
    <row r="105" spans="1:10" ht="30" customHeight="1">
      <c r="A105" s="792" t="s">
        <v>495</v>
      </c>
      <c r="B105" s="888"/>
      <c r="C105" s="888"/>
      <c r="D105" s="892"/>
      <c r="E105" s="63" t="s">
        <v>142</v>
      </c>
      <c r="F105" s="94" t="s">
        <v>488</v>
      </c>
      <c r="G105" s="94" t="s">
        <v>489</v>
      </c>
      <c r="H105" s="94" t="s">
        <v>490</v>
      </c>
      <c r="I105" s="94" t="s">
        <v>491</v>
      </c>
      <c r="J105" s="4"/>
    </row>
    <row r="106" spans="1:10" ht="15" customHeight="1">
      <c r="A106" s="961" t="s">
        <v>492</v>
      </c>
      <c r="B106" s="962"/>
      <c r="C106" s="962"/>
      <c r="D106" s="963"/>
      <c r="E106" s="125" t="s">
        <v>496</v>
      </c>
      <c r="F106" s="403">
        <v>14.09</v>
      </c>
      <c r="G106" s="403">
        <v>13.47</v>
      </c>
      <c r="H106" s="403">
        <v>14.05</v>
      </c>
      <c r="I106" s="403">
        <v>13.53</v>
      </c>
      <c r="J106" s="4"/>
    </row>
    <row r="107" spans="1:10" ht="15" customHeight="1">
      <c r="A107" s="961" t="s">
        <v>494</v>
      </c>
      <c r="B107" s="962"/>
      <c r="C107" s="962"/>
      <c r="D107" s="963"/>
      <c r="E107" s="125" t="s">
        <v>496</v>
      </c>
      <c r="F107" s="403">
        <v>2.61</v>
      </c>
      <c r="G107" s="403">
        <v>2.2799999999999998</v>
      </c>
      <c r="H107" s="403">
        <v>2.08</v>
      </c>
      <c r="I107" s="403">
        <v>1.99</v>
      </c>
      <c r="J107" s="4"/>
    </row>
    <row r="108" spans="1:10" ht="15" customHeight="1">
      <c r="A108" s="966" t="s">
        <v>497</v>
      </c>
      <c r="B108" s="967"/>
      <c r="C108" s="967"/>
      <c r="D108" s="968"/>
      <c r="E108" s="125" t="s">
        <v>496</v>
      </c>
      <c r="F108" s="403">
        <v>16.7</v>
      </c>
      <c r="G108" s="403">
        <v>15.75</v>
      </c>
      <c r="H108" s="403">
        <v>16.13</v>
      </c>
      <c r="I108" s="403">
        <v>15.52</v>
      </c>
      <c r="J108" s="4"/>
    </row>
    <row r="109" spans="1:10" ht="15" customHeight="1">
      <c r="A109" s="40" t="s">
        <v>498</v>
      </c>
      <c r="B109" s="122"/>
      <c r="C109" s="123"/>
      <c r="D109" s="124"/>
      <c r="E109" s="105"/>
      <c r="F109" s="105"/>
      <c r="G109" s="105"/>
      <c r="H109" s="4"/>
      <c r="I109" s="4"/>
      <c r="J109" s="4"/>
    </row>
    <row r="110" spans="1:10" ht="15" customHeight="1">
      <c r="A110" s="40" t="s">
        <v>499</v>
      </c>
      <c r="B110" s="122"/>
      <c r="C110" s="123"/>
      <c r="D110" s="124"/>
      <c r="F110" s="105"/>
      <c r="G110" s="105"/>
      <c r="H110" s="4"/>
      <c r="I110" s="4"/>
      <c r="J110" s="4"/>
    </row>
    <row r="111" spans="1:10" ht="15" customHeight="1">
      <c r="A111" s="40" t="s">
        <v>500</v>
      </c>
      <c r="B111" s="122"/>
      <c r="C111" s="123"/>
      <c r="D111" s="124"/>
      <c r="E111" s="105"/>
      <c r="F111" s="105"/>
      <c r="G111" s="105"/>
      <c r="H111" s="4"/>
      <c r="I111" s="4"/>
      <c r="J111" s="4"/>
    </row>
    <row r="112" spans="1:10" ht="15" customHeight="1">
      <c r="A112" s="2"/>
      <c r="B112" s="122"/>
      <c r="C112" s="123"/>
      <c r="D112" s="124"/>
      <c r="E112" s="105"/>
      <c r="F112" s="105"/>
      <c r="G112" s="105"/>
      <c r="H112" s="4"/>
      <c r="I112" s="4"/>
      <c r="J112" s="4"/>
    </row>
    <row r="113" spans="1:13" ht="15" customHeight="1">
      <c r="A113" s="39"/>
      <c r="B113" s="39"/>
    </row>
    <row r="114" spans="1:13" ht="15" customHeight="1">
      <c r="A114" s="116" t="s">
        <v>11</v>
      </c>
    </row>
    <row r="115" spans="1:13" ht="15" customHeight="1">
      <c r="A115" s="116"/>
    </row>
    <row r="116" spans="1:13" ht="15" customHeight="1">
      <c r="A116" s="251" t="s">
        <v>501</v>
      </c>
      <c r="B116" s="251"/>
      <c r="C116" s="251"/>
      <c r="D116" s="96"/>
      <c r="E116" s="96"/>
      <c r="F116" s="96"/>
      <c r="G116" s="96"/>
      <c r="H116" s="96"/>
      <c r="I116" s="96"/>
      <c r="J116" s="96"/>
      <c r="K116" s="96"/>
      <c r="L116" s="96"/>
      <c r="M116" s="96"/>
    </row>
    <row r="117" spans="1:13" ht="30" customHeight="1">
      <c r="A117" s="876" t="s">
        <v>502</v>
      </c>
      <c r="B117" s="876"/>
      <c r="C117" s="877"/>
      <c r="D117" s="955" t="s">
        <v>503</v>
      </c>
      <c r="E117" s="955"/>
      <c r="F117" s="956"/>
      <c r="G117" s="955" t="s">
        <v>504</v>
      </c>
      <c r="H117" s="955"/>
      <c r="I117" s="956"/>
      <c r="J117" s="96"/>
      <c r="K117" s="96"/>
      <c r="L117" s="96"/>
      <c r="M117" s="96"/>
    </row>
    <row r="118" spans="1:13" ht="30" customHeight="1">
      <c r="A118" s="878" t="s">
        <v>505</v>
      </c>
      <c r="B118" s="878"/>
      <c r="C118" s="877"/>
      <c r="D118" s="899" t="s">
        <v>506</v>
      </c>
      <c r="E118" s="899"/>
      <c r="F118" s="900"/>
      <c r="G118" s="901" t="s">
        <v>507</v>
      </c>
      <c r="H118" s="901"/>
      <c r="I118" s="902"/>
      <c r="J118" s="96"/>
      <c r="K118" s="96"/>
      <c r="L118" s="96"/>
      <c r="M118" s="96"/>
    </row>
    <row r="119" spans="1:13" ht="15" customHeight="1">
      <c r="A119" s="878"/>
      <c r="B119" s="878"/>
      <c r="C119" s="877"/>
      <c r="D119" s="899" t="s">
        <v>508</v>
      </c>
      <c r="E119" s="899"/>
      <c r="F119" s="900"/>
      <c r="G119" s="901" t="s">
        <v>509</v>
      </c>
      <c r="H119" s="901"/>
      <c r="I119" s="902"/>
      <c r="J119" s="96"/>
      <c r="K119" s="96"/>
      <c r="L119" s="96"/>
      <c r="M119" s="96"/>
    </row>
    <row r="120" spans="1:13" ht="15" customHeight="1">
      <c r="A120" s="878"/>
      <c r="B120" s="878"/>
      <c r="C120" s="877"/>
      <c r="D120" s="899" t="s">
        <v>510</v>
      </c>
      <c r="E120" s="899"/>
      <c r="F120" s="900"/>
      <c r="G120" s="901" t="s">
        <v>511</v>
      </c>
      <c r="H120" s="901"/>
      <c r="I120" s="902"/>
      <c r="J120" s="96"/>
      <c r="K120" s="96"/>
      <c r="L120" s="96"/>
      <c r="M120" s="96"/>
    </row>
    <row r="121" spans="1:13" ht="15" customHeight="1">
      <c r="A121" s="878"/>
      <c r="B121" s="878"/>
      <c r="C121" s="877"/>
      <c r="D121" s="899" t="s">
        <v>512</v>
      </c>
      <c r="E121" s="899"/>
      <c r="F121" s="900"/>
      <c r="G121" s="901" t="s">
        <v>513</v>
      </c>
      <c r="H121" s="901"/>
      <c r="I121" s="902"/>
      <c r="J121" s="96"/>
      <c r="K121" s="96"/>
      <c r="L121" s="96"/>
      <c r="M121" s="96"/>
    </row>
    <row r="122" spans="1:13" ht="15" customHeight="1">
      <c r="A122" s="878"/>
      <c r="B122" s="878"/>
      <c r="C122" s="877"/>
      <c r="D122" s="899" t="s">
        <v>514</v>
      </c>
      <c r="E122" s="899"/>
      <c r="F122" s="900"/>
      <c r="G122" s="901" t="s">
        <v>515</v>
      </c>
      <c r="H122" s="901"/>
      <c r="I122" s="902"/>
      <c r="J122" s="96"/>
      <c r="K122" s="96"/>
      <c r="L122" s="96"/>
      <c r="M122" s="96"/>
    </row>
    <row r="123" spans="1:13" ht="15" customHeight="1">
      <c r="A123" s="96"/>
      <c r="B123" s="96"/>
      <c r="C123" s="96"/>
      <c r="D123" s="96"/>
      <c r="E123" s="96"/>
      <c r="F123" s="96"/>
      <c r="G123" s="96"/>
      <c r="H123" s="96"/>
      <c r="I123" s="96"/>
      <c r="J123" s="96"/>
      <c r="K123" s="96"/>
      <c r="L123" s="96"/>
      <c r="M123" s="96"/>
    </row>
    <row r="124" spans="1:13" ht="30" customHeight="1">
      <c r="A124" s="957" t="s">
        <v>502</v>
      </c>
      <c r="B124" s="956"/>
      <c r="C124" s="955" t="s">
        <v>516</v>
      </c>
      <c r="D124" s="955"/>
      <c r="E124" s="955"/>
      <c r="F124" s="956"/>
      <c r="G124" s="955" t="s">
        <v>517</v>
      </c>
      <c r="H124" s="956"/>
      <c r="I124" s="252" t="s">
        <v>518</v>
      </c>
      <c r="J124" s="96"/>
      <c r="K124" s="96"/>
      <c r="L124" s="96"/>
      <c r="M124" s="96"/>
    </row>
    <row r="125" spans="1:13" ht="15" customHeight="1">
      <c r="A125" s="973" t="s">
        <v>519</v>
      </c>
      <c r="B125" s="974"/>
      <c r="C125" s="903" t="s">
        <v>520</v>
      </c>
      <c r="D125" s="903"/>
      <c r="E125" s="903"/>
      <c r="F125" s="904"/>
      <c r="G125" s="895" t="s">
        <v>521</v>
      </c>
      <c r="H125" s="896"/>
      <c r="I125" s="460">
        <v>66914.179999999993</v>
      </c>
      <c r="J125" s="96"/>
      <c r="K125" s="96"/>
      <c r="L125" s="96"/>
      <c r="M125" s="96"/>
    </row>
    <row r="126" spans="1:13" ht="15" customHeight="1">
      <c r="A126" s="975"/>
      <c r="B126" s="976"/>
      <c r="C126" s="903" t="s">
        <v>522</v>
      </c>
      <c r="D126" s="903"/>
      <c r="E126" s="903"/>
      <c r="F126" s="904"/>
      <c r="G126" s="895" t="s">
        <v>521</v>
      </c>
      <c r="H126" s="896"/>
      <c r="I126" s="461">
        <v>89316.19</v>
      </c>
      <c r="J126" s="96"/>
      <c r="K126" s="96"/>
      <c r="L126" s="96"/>
      <c r="M126" s="96"/>
    </row>
    <row r="127" spans="1:13" ht="15" customHeight="1">
      <c r="A127" s="975"/>
      <c r="B127" s="976"/>
      <c r="C127" s="903" t="s">
        <v>523</v>
      </c>
      <c r="D127" s="903"/>
      <c r="E127" s="903"/>
      <c r="F127" s="904"/>
      <c r="G127" s="895" t="s">
        <v>521</v>
      </c>
      <c r="H127" s="896"/>
      <c r="I127" s="461">
        <v>111977.23</v>
      </c>
      <c r="J127" s="96"/>
      <c r="K127" s="96"/>
      <c r="L127" s="96"/>
      <c r="M127" s="96"/>
    </row>
    <row r="128" spans="1:13" ht="15" customHeight="1">
      <c r="A128" s="975"/>
      <c r="B128" s="976"/>
      <c r="C128" s="903" t="s">
        <v>524</v>
      </c>
      <c r="D128" s="903"/>
      <c r="E128" s="903"/>
      <c r="F128" s="904"/>
      <c r="G128" s="895" t="s">
        <v>521</v>
      </c>
      <c r="H128" s="896"/>
      <c r="I128" s="461">
        <v>13504.24</v>
      </c>
      <c r="J128" s="96"/>
      <c r="K128" s="96"/>
      <c r="L128" s="96"/>
      <c r="M128" s="96"/>
    </row>
    <row r="129" spans="1:13" ht="15" customHeight="1">
      <c r="A129" s="975"/>
      <c r="B129" s="976"/>
      <c r="C129" s="903" t="s">
        <v>525</v>
      </c>
      <c r="D129" s="903"/>
      <c r="E129" s="903"/>
      <c r="F129" s="904"/>
      <c r="G129" s="895" t="s">
        <v>521</v>
      </c>
      <c r="H129" s="896"/>
      <c r="I129" s="461">
        <v>42180.24</v>
      </c>
      <c r="J129" s="96"/>
      <c r="K129" s="96"/>
      <c r="L129" s="96"/>
      <c r="M129" s="96"/>
    </row>
    <row r="130" spans="1:13" ht="15" customHeight="1">
      <c r="A130" s="975"/>
      <c r="B130" s="976"/>
      <c r="C130" s="903" t="s">
        <v>526</v>
      </c>
      <c r="D130" s="903"/>
      <c r="E130" s="903"/>
      <c r="F130" s="904"/>
      <c r="G130" s="895" t="s">
        <v>521</v>
      </c>
      <c r="H130" s="896"/>
      <c r="I130" s="461">
        <v>70109.210000000006</v>
      </c>
      <c r="J130" s="96"/>
      <c r="K130" s="96"/>
      <c r="L130" s="96"/>
      <c r="M130" s="96"/>
    </row>
    <row r="131" spans="1:13" ht="15" customHeight="1">
      <c r="A131" s="975"/>
      <c r="B131" s="976"/>
      <c r="C131" s="903" t="s">
        <v>527</v>
      </c>
      <c r="D131" s="903"/>
      <c r="E131" s="903"/>
      <c r="F131" s="904"/>
      <c r="G131" s="895" t="s">
        <v>521</v>
      </c>
      <c r="H131" s="896"/>
      <c r="I131" s="461">
        <v>95539.04</v>
      </c>
      <c r="J131" s="96"/>
      <c r="K131" s="96"/>
      <c r="L131" s="96"/>
      <c r="M131" s="96"/>
    </row>
    <row r="132" spans="1:13" ht="15" customHeight="1">
      <c r="A132" s="975"/>
      <c r="B132" s="976"/>
      <c r="C132" s="903" t="s">
        <v>528</v>
      </c>
      <c r="D132" s="903"/>
      <c r="E132" s="903"/>
      <c r="F132" s="904"/>
      <c r="G132" s="895" t="s">
        <v>521</v>
      </c>
      <c r="H132" s="896"/>
      <c r="I132" s="461">
        <v>24716.85</v>
      </c>
      <c r="J132" s="96"/>
      <c r="K132" s="96"/>
      <c r="L132" s="96"/>
      <c r="M132" s="96"/>
    </row>
    <row r="133" spans="1:13" ht="15" customHeight="1">
      <c r="A133" s="975"/>
      <c r="B133" s="976"/>
      <c r="C133" s="903" t="s">
        <v>529</v>
      </c>
      <c r="D133" s="903"/>
      <c r="E133" s="903"/>
      <c r="F133" s="904"/>
      <c r="G133" s="895" t="s">
        <v>521</v>
      </c>
      <c r="H133" s="896"/>
      <c r="I133" s="461">
        <v>66523.47</v>
      </c>
      <c r="J133" s="96"/>
      <c r="K133" s="96"/>
      <c r="L133" s="96"/>
      <c r="M133" s="96"/>
    </row>
    <row r="134" spans="1:13" ht="15" customHeight="1">
      <c r="A134" s="975"/>
      <c r="B134" s="976"/>
      <c r="C134" s="903" t="s">
        <v>530</v>
      </c>
      <c r="D134" s="903"/>
      <c r="E134" s="903"/>
      <c r="F134" s="904"/>
      <c r="G134" s="895" t="s">
        <v>521</v>
      </c>
      <c r="H134" s="896"/>
      <c r="I134" s="461">
        <v>38853.760000000002</v>
      </c>
      <c r="J134" s="96"/>
      <c r="K134" s="96"/>
      <c r="L134" s="96"/>
      <c r="M134" s="96"/>
    </row>
    <row r="135" spans="1:13" ht="15" customHeight="1">
      <c r="A135" s="975"/>
      <c r="B135" s="976"/>
      <c r="C135" s="903" t="s">
        <v>531</v>
      </c>
      <c r="D135" s="903"/>
      <c r="E135" s="903"/>
      <c r="F135" s="904"/>
      <c r="G135" s="895" t="s">
        <v>521</v>
      </c>
      <c r="H135" s="896"/>
      <c r="I135" s="461">
        <v>14208</v>
      </c>
      <c r="J135" s="96"/>
      <c r="K135" s="96"/>
      <c r="L135" s="96"/>
      <c r="M135" s="96"/>
    </row>
    <row r="136" spans="1:13" ht="15" customHeight="1">
      <c r="A136" s="975"/>
      <c r="B136" s="976"/>
      <c r="C136" s="903" t="s">
        <v>532</v>
      </c>
      <c r="D136" s="903"/>
      <c r="E136" s="903"/>
      <c r="F136" s="904"/>
      <c r="G136" s="895" t="s">
        <v>521</v>
      </c>
      <c r="H136" s="896"/>
      <c r="I136" s="461">
        <v>26784.82</v>
      </c>
      <c r="J136" s="96"/>
      <c r="K136" s="96"/>
      <c r="L136" s="96"/>
      <c r="M136" s="96"/>
    </row>
    <row r="137" spans="1:13" ht="15" customHeight="1">
      <c r="A137" s="975"/>
      <c r="B137" s="976"/>
      <c r="C137" s="903" t="s">
        <v>533</v>
      </c>
      <c r="D137" s="903"/>
      <c r="E137" s="903"/>
      <c r="F137" s="904"/>
      <c r="G137" s="895" t="s">
        <v>521</v>
      </c>
      <c r="H137" s="896"/>
      <c r="I137" s="461">
        <v>102014.46</v>
      </c>
      <c r="J137" s="96"/>
      <c r="K137" s="96"/>
      <c r="L137" s="96"/>
      <c r="M137" s="96"/>
    </row>
    <row r="138" spans="1:13" ht="15" customHeight="1">
      <c r="A138" s="975"/>
      <c r="B138" s="976"/>
      <c r="C138" s="903" t="s">
        <v>534</v>
      </c>
      <c r="D138" s="903"/>
      <c r="E138" s="903"/>
      <c r="F138" s="904"/>
      <c r="G138" s="895" t="s">
        <v>521</v>
      </c>
      <c r="H138" s="896"/>
      <c r="I138" s="461">
        <v>29067.95</v>
      </c>
      <c r="J138" s="96"/>
      <c r="K138" s="96"/>
      <c r="L138" s="96"/>
      <c r="M138" s="96"/>
    </row>
    <row r="139" spans="1:13" ht="15" customHeight="1">
      <c r="A139" s="975"/>
      <c r="B139" s="976"/>
      <c r="C139" s="903" t="s">
        <v>535</v>
      </c>
      <c r="D139" s="903"/>
      <c r="E139" s="903"/>
      <c r="F139" s="904"/>
      <c r="G139" s="895" t="s">
        <v>521</v>
      </c>
      <c r="H139" s="896"/>
      <c r="I139" s="461">
        <v>18487.669999999998</v>
      </c>
      <c r="J139" s="96"/>
      <c r="K139" s="96"/>
      <c r="L139" s="96"/>
      <c r="M139" s="96"/>
    </row>
    <row r="140" spans="1:13" ht="15" customHeight="1">
      <c r="A140" s="975"/>
      <c r="B140" s="976"/>
      <c r="C140" s="903" t="s">
        <v>536</v>
      </c>
      <c r="D140" s="903"/>
      <c r="E140" s="903"/>
      <c r="F140" s="904"/>
      <c r="G140" s="895" t="s">
        <v>521</v>
      </c>
      <c r="H140" s="896"/>
      <c r="I140" s="461">
        <v>89939.54</v>
      </c>
      <c r="J140" s="96"/>
      <c r="K140" s="96"/>
      <c r="L140" s="96"/>
      <c r="M140" s="96"/>
    </row>
    <row r="141" spans="1:13" ht="15" customHeight="1">
      <c r="A141" s="975"/>
      <c r="B141" s="976"/>
      <c r="C141" s="903" t="s">
        <v>537</v>
      </c>
      <c r="D141" s="903"/>
      <c r="E141" s="903"/>
      <c r="F141" s="904"/>
      <c r="G141" s="895" t="s">
        <v>521</v>
      </c>
      <c r="H141" s="896"/>
      <c r="I141" s="461">
        <v>20873.650000000001</v>
      </c>
      <c r="J141" s="96"/>
      <c r="K141" s="96"/>
      <c r="L141" s="96"/>
      <c r="M141" s="96"/>
    </row>
    <row r="142" spans="1:13" ht="15" customHeight="1">
      <c r="A142" s="975"/>
      <c r="B142" s="976"/>
      <c r="C142" s="903" t="s">
        <v>538</v>
      </c>
      <c r="D142" s="903"/>
      <c r="E142" s="903"/>
      <c r="F142" s="904"/>
      <c r="G142" s="895" t="s">
        <v>521</v>
      </c>
      <c r="H142" s="896"/>
      <c r="I142" s="461">
        <v>92277.52</v>
      </c>
      <c r="J142" s="96"/>
      <c r="K142" s="96"/>
      <c r="L142" s="96"/>
      <c r="M142" s="96"/>
    </row>
    <row r="143" spans="1:13" ht="15" customHeight="1">
      <c r="A143" s="975"/>
      <c r="B143" s="976"/>
      <c r="C143" s="903" t="s">
        <v>539</v>
      </c>
      <c r="D143" s="903"/>
      <c r="E143" s="903"/>
      <c r="F143" s="904"/>
      <c r="G143" s="895" t="s">
        <v>540</v>
      </c>
      <c r="H143" s="896"/>
      <c r="I143" s="461">
        <v>17871.79</v>
      </c>
      <c r="J143" s="114"/>
      <c r="K143" s="96"/>
      <c r="L143" s="96"/>
      <c r="M143" s="96"/>
    </row>
    <row r="144" spans="1:13" ht="15" customHeight="1">
      <c r="A144" s="975"/>
      <c r="B144" s="976"/>
      <c r="C144" s="903" t="s">
        <v>541</v>
      </c>
      <c r="D144" s="903"/>
      <c r="E144" s="903"/>
      <c r="F144" s="904"/>
      <c r="G144" s="895" t="s">
        <v>521</v>
      </c>
      <c r="H144" s="896"/>
      <c r="I144" s="461">
        <v>133421.01</v>
      </c>
      <c r="J144" s="113"/>
      <c r="K144" s="96"/>
      <c r="L144" s="96"/>
      <c r="M144" s="96"/>
    </row>
    <row r="145" spans="1:13" ht="15" customHeight="1">
      <c r="A145" s="975"/>
      <c r="B145" s="976"/>
      <c r="C145" s="903" t="s">
        <v>542</v>
      </c>
      <c r="D145" s="903"/>
      <c r="E145" s="903"/>
      <c r="F145" s="904"/>
      <c r="G145" s="895" t="s">
        <v>521</v>
      </c>
      <c r="H145" s="896"/>
      <c r="I145" s="461">
        <v>128050.62</v>
      </c>
      <c r="J145" s="96"/>
      <c r="K145" s="96"/>
      <c r="L145" s="96"/>
      <c r="M145" s="96"/>
    </row>
    <row r="146" spans="1:13" ht="15" customHeight="1">
      <c r="A146" s="975"/>
      <c r="B146" s="976"/>
      <c r="C146" s="903" t="s">
        <v>543</v>
      </c>
      <c r="D146" s="903"/>
      <c r="E146" s="903"/>
      <c r="F146" s="904"/>
      <c r="G146" s="895" t="s">
        <v>521</v>
      </c>
      <c r="H146" s="896"/>
      <c r="I146" s="461">
        <v>2399.9</v>
      </c>
      <c r="J146" s="96"/>
      <c r="K146" s="96"/>
      <c r="L146" s="96"/>
      <c r="M146" s="96"/>
    </row>
    <row r="147" spans="1:13" ht="15" customHeight="1">
      <c r="A147" s="975"/>
      <c r="B147" s="976"/>
      <c r="C147" s="971" t="s">
        <v>544</v>
      </c>
      <c r="D147" s="971"/>
      <c r="E147" s="971"/>
      <c r="F147" s="972"/>
      <c r="G147" s="912" t="s">
        <v>521</v>
      </c>
      <c r="H147" s="913"/>
      <c r="I147" s="462">
        <v>114322.47</v>
      </c>
      <c r="J147" s="96"/>
      <c r="K147" s="96"/>
      <c r="L147" s="96"/>
      <c r="M147" s="96"/>
    </row>
    <row r="148" spans="1:13" ht="15" customHeight="1">
      <c r="A148" s="975"/>
      <c r="B148" s="976"/>
      <c r="C148" s="903" t="s">
        <v>545</v>
      </c>
      <c r="D148" s="903"/>
      <c r="E148" s="903"/>
      <c r="F148" s="904"/>
      <c r="G148" s="895" t="s">
        <v>521</v>
      </c>
      <c r="H148" s="896"/>
      <c r="I148" s="461">
        <v>23767.56</v>
      </c>
      <c r="J148" s="96"/>
      <c r="K148" s="96"/>
      <c r="L148" s="96"/>
      <c r="M148" s="96"/>
    </row>
    <row r="149" spans="1:13" ht="15" customHeight="1">
      <c r="A149" s="975"/>
      <c r="B149" s="976"/>
      <c r="C149" s="903" t="s">
        <v>546</v>
      </c>
      <c r="D149" s="903"/>
      <c r="E149" s="903"/>
      <c r="F149" s="904"/>
      <c r="G149" s="895" t="s">
        <v>521</v>
      </c>
      <c r="H149" s="896"/>
      <c r="I149" s="461">
        <v>47424.89</v>
      </c>
      <c r="J149" s="96"/>
      <c r="K149" s="96"/>
      <c r="L149" s="96"/>
      <c r="M149" s="96"/>
    </row>
    <row r="150" spans="1:13" ht="30" customHeight="1">
      <c r="A150" s="975"/>
      <c r="B150" s="976"/>
      <c r="C150" s="914" t="s">
        <v>547</v>
      </c>
      <c r="D150" s="914"/>
      <c r="E150" s="914"/>
      <c r="F150" s="915"/>
      <c r="G150" s="914" t="s">
        <v>540</v>
      </c>
      <c r="H150" s="915"/>
      <c r="I150" s="463">
        <v>8866.1</v>
      </c>
      <c r="J150" s="96"/>
      <c r="K150" s="96"/>
      <c r="L150" s="96"/>
      <c r="M150" s="96"/>
    </row>
    <row r="151" spans="1:13" ht="15" customHeight="1">
      <c r="A151" s="973" t="s">
        <v>548</v>
      </c>
      <c r="B151" s="974"/>
      <c r="C151" s="969" t="s">
        <v>549</v>
      </c>
      <c r="D151" s="969"/>
      <c r="E151" s="969"/>
      <c r="F151" s="970"/>
      <c r="G151" s="916" t="s">
        <v>550</v>
      </c>
      <c r="H151" s="917"/>
      <c r="I151" s="461">
        <v>53233.2</v>
      </c>
      <c r="J151" s="96"/>
      <c r="K151" s="96"/>
      <c r="L151" s="96"/>
      <c r="M151" s="96"/>
    </row>
    <row r="152" spans="1:13" ht="15" customHeight="1">
      <c r="A152" s="975"/>
      <c r="B152" s="976"/>
      <c r="C152" s="903" t="s">
        <v>551</v>
      </c>
      <c r="D152" s="903"/>
      <c r="E152" s="903"/>
      <c r="F152" s="904"/>
      <c r="G152" s="895" t="s">
        <v>550</v>
      </c>
      <c r="H152" s="896"/>
      <c r="I152" s="461">
        <v>11218.68</v>
      </c>
      <c r="J152" s="96"/>
      <c r="K152" s="96"/>
      <c r="L152" s="96"/>
      <c r="M152" s="96"/>
    </row>
    <row r="153" spans="1:13" ht="15" customHeight="1">
      <c r="A153" s="975"/>
      <c r="B153" s="976"/>
      <c r="C153" s="903" t="s">
        <v>520</v>
      </c>
      <c r="D153" s="903"/>
      <c r="E153" s="903"/>
      <c r="F153" s="904"/>
      <c r="G153" s="895" t="s">
        <v>550</v>
      </c>
      <c r="H153" s="896"/>
      <c r="I153" s="461">
        <v>66914.179999999993</v>
      </c>
      <c r="J153" s="96"/>
      <c r="K153" s="96"/>
      <c r="L153" s="96"/>
      <c r="M153" s="96"/>
    </row>
    <row r="154" spans="1:13" ht="15" customHeight="1">
      <c r="A154" s="975"/>
      <c r="B154" s="976"/>
      <c r="C154" s="903" t="s">
        <v>522</v>
      </c>
      <c r="D154" s="903"/>
      <c r="E154" s="903"/>
      <c r="F154" s="904"/>
      <c r="G154" s="895" t="s">
        <v>550</v>
      </c>
      <c r="H154" s="896"/>
      <c r="I154" s="461">
        <v>89316.19</v>
      </c>
      <c r="J154" s="96"/>
      <c r="K154" s="96"/>
      <c r="L154" s="96"/>
      <c r="M154" s="96"/>
    </row>
    <row r="155" spans="1:13" ht="15" customHeight="1">
      <c r="A155" s="975"/>
      <c r="B155" s="976"/>
      <c r="C155" s="903" t="s">
        <v>523</v>
      </c>
      <c r="D155" s="903"/>
      <c r="E155" s="903"/>
      <c r="F155" s="904"/>
      <c r="G155" s="895" t="s">
        <v>550</v>
      </c>
      <c r="H155" s="896"/>
      <c r="I155" s="461">
        <v>111977.23</v>
      </c>
      <c r="J155" s="96"/>
      <c r="K155" s="96"/>
      <c r="L155" s="96"/>
      <c r="M155" s="96"/>
    </row>
    <row r="156" spans="1:13" ht="15" customHeight="1">
      <c r="A156" s="975"/>
      <c r="B156" s="976"/>
      <c r="C156" s="903" t="s">
        <v>525</v>
      </c>
      <c r="D156" s="903"/>
      <c r="E156" s="903"/>
      <c r="F156" s="904"/>
      <c r="G156" s="895" t="s">
        <v>550</v>
      </c>
      <c r="H156" s="896"/>
      <c r="I156" s="461">
        <v>42180.24</v>
      </c>
      <c r="J156" s="96"/>
      <c r="K156" s="96"/>
      <c r="L156" s="96"/>
      <c r="M156" s="96"/>
    </row>
    <row r="157" spans="1:13" ht="15" customHeight="1">
      <c r="A157" s="975"/>
      <c r="B157" s="976"/>
      <c r="C157" s="903" t="s">
        <v>526</v>
      </c>
      <c r="D157" s="903"/>
      <c r="E157" s="903"/>
      <c r="F157" s="904"/>
      <c r="G157" s="895" t="s">
        <v>550</v>
      </c>
      <c r="H157" s="896"/>
      <c r="I157" s="461">
        <v>70109.210000000006</v>
      </c>
      <c r="J157" s="96"/>
      <c r="K157" s="96"/>
      <c r="L157" s="96"/>
      <c r="M157" s="96"/>
    </row>
    <row r="158" spans="1:13" ht="15" customHeight="1">
      <c r="A158" s="975"/>
      <c r="B158" s="976"/>
      <c r="C158" s="903" t="s">
        <v>527</v>
      </c>
      <c r="D158" s="903"/>
      <c r="E158" s="903"/>
      <c r="F158" s="904"/>
      <c r="G158" s="895" t="s">
        <v>550</v>
      </c>
      <c r="H158" s="896"/>
      <c r="I158" s="461">
        <v>95539.04</v>
      </c>
      <c r="J158" s="96"/>
      <c r="K158" s="96"/>
      <c r="L158" s="96"/>
      <c r="M158" s="96"/>
    </row>
    <row r="159" spans="1:13" ht="15" customHeight="1">
      <c r="A159" s="975"/>
      <c r="B159" s="976"/>
      <c r="C159" s="903" t="s">
        <v>528</v>
      </c>
      <c r="D159" s="903"/>
      <c r="E159" s="903"/>
      <c r="F159" s="904"/>
      <c r="G159" s="895" t="s">
        <v>550</v>
      </c>
      <c r="H159" s="896"/>
      <c r="I159" s="461">
        <v>24716.85</v>
      </c>
      <c r="J159" s="96"/>
      <c r="K159" s="96"/>
      <c r="L159" s="96"/>
      <c r="M159" s="96"/>
    </row>
    <row r="160" spans="1:13" ht="15" customHeight="1">
      <c r="A160" s="975"/>
      <c r="B160" s="976"/>
      <c r="C160" s="903" t="s">
        <v>529</v>
      </c>
      <c r="D160" s="903"/>
      <c r="E160" s="903"/>
      <c r="F160" s="904"/>
      <c r="G160" s="895" t="s">
        <v>550</v>
      </c>
      <c r="H160" s="896"/>
      <c r="I160" s="461">
        <v>66523.47</v>
      </c>
      <c r="J160" s="96"/>
      <c r="K160" s="96"/>
      <c r="L160" s="96"/>
      <c r="M160" s="96"/>
    </row>
    <row r="161" spans="1:13" ht="15" customHeight="1">
      <c r="A161" s="975"/>
      <c r="B161" s="976"/>
      <c r="C161" s="903" t="s">
        <v>530</v>
      </c>
      <c r="D161" s="903"/>
      <c r="E161" s="903"/>
      <c r="F161" s="904"/>
      <c r="G161" s="895" t="s">
        <v>550</v>
      </c>
      <c r="H161" s="896"/>
      <c r="I161" s="461">
        <v>38853.760000000002</v>
      </c>
      <c r="J161" s="96"/>
      <c r="K161" s="96"/>
      <c r="L161" s="96"/>
      <c r="M161" s="96"/>
    </row>
    <row r="162" spans="1:13" ht="15" customHeight="1">
      <c r="A162" s="975"/>
      <c r="B162" s="976"/>
      <c r="C162" s="903" t="s">
        <v>531</v>
      </c>
      <c r="D162" s="903"/>
      <c r="E162" s="903"/>
      <c r="F162" s="904"/>
      <c r="G162" s="895" t="s">
        <v>550</v>
      </c>
      <c r="H162" s="896"/>
      <c r="I162" s="461">
        <v>14208</v>
      </c>
      <c r="J162" s="96"/>
      <c r="K162" s="96"/>
      <c r="L162" s="96"/>
      <c r="M162" s="96"/>
    </row>
    <row r="163" spans="1:13" ht="15" customHeight="1">
      <c r="A163" s="975"/>
      <c r="B163" s="976"/>
      <c r="C163" s="903" t="s">
        <v>532</v>
      </c>
      <c r="D163" s="903"/>
      <c r="E163" s="903"/>
      <c r="F163" s="904"/>
      <c r="G163" s="895" t="s">
        <v>550</v>
      </c>
      <c r="H163" s="896"/>
      <c r="I163" s="461">
        <v>26784.82</v>
      </c>
      <c r="J163" s="96"/>
      <c r="K163" s="96"/>
      <c r="L163" s="96"/>
      <c r="M163" s="96"/>
    </row>
    <row r="164" spans="1:13" ht="15" customHeight="1">
      <c r="A164" s="975"/>
      <c r="B164" s="976"/>
      <c r="C164" s="903" t="s">
        <v>533</v>
      </c>
      <c r="D164" s="903"/>
      <c r="E164" s="903"/>
      <c r="F164" s="904"/>
      <c r="G164" s="895" t="s">
        <v>552</v>
      </c>
      <c r="H164" s="896"/>
      <c r="I164" s="461">
        <v>102014.46</v>
      </c>
      <c r="J164" s="96"/>
      <c r="K164" s="96"/>
      <c r="L164" s="96"/>
      <c r="M164" s="96"/>
    </row>
    <row r="165" spans="1:13" ht="15" customHeight="1">
      <c r="A165" s="975"/>
      <c r="B165" s="976"/>
      <c r="C165" s="903" t="s">
        <v>553</v>
      </c>
      <c r="D165" s="903"/>
      <c r="E165" s="903"/>
      <c r="F165" s="904"/>
      <c r="G165" s="895" t="s">
        <v>550</v>
      </c>
      <c r="H165" s="896"/>
      <c r="I165" s="461">
        <v>17680.12</v>
      </c>
      <c r="J165" s="96"/>
      <c r="K165" s="96"/>
      <c r="L165" s="96"/>
      <c r="M165" s="96"/>
    </row>
    <row r="166" spans="1:13" ht="15" customHeight="1">
      <c r="A166" s="975"/>
      <c r="B166" s="976"/>
      <c r="C166" s="903" t="s">
        <v>534</v>
      </c>
      <c r="D166" s="903"/>
      <c r="E166" s="903"/>
      <c r="F166" s="904"/>
      <c r="G166" s="895" t="s">
        <v>550</v>
      </c>
      <c r="H166" s="896"/>
      <c r="I166" s="461">
        <v>29067.95</v>
      </c>
      <c r="J166" s="96"/>
      <c r="K166" s="96"/>
      <c r="L166" s="96"/>
      <c r="M166" s="96"/>
    </row>
    <row r="167" spans="1:13" ht="15" customHeight="1">
      <c r="A167" s="975"/>
      <c r="B167" s="976"/>
      <c r="C167" s="903" t="s">
        <v>535</v>
      </c>
      <c r="D167" s="903"/>
      <c r="E167" s="903"/>
      <c r="F167" s="904"/>
      <c r="G167" s="895" t="s">
        <v>550</v>
      </c>
      <c r="H167" s="896"/>
      <c r="I167" s="461">
        <v>18487.669999999998</v>
      </c>
      <c r="J167" s="96"/>
      <c r="K167" s="96"/>
      <c r="L167" s="96"/>
      <c r="M167" s="96"/>
    </row>
    <row r="168" spans="1:13" ht="15" customHeight="1">
      <c r="A168" s="975"/>
      <c r="B168" s="976"/>
      <c r="C168" s="903" t="s">
        <v>554</v>
      </c>
      <c r="D168" s="903"/>
      <c r="E168" s="903"/>
      <c r="F168" s="904"/>
      <c r="G168" s="895" t="s">
        <v>550</v>
      </c>
      <c r="H168" s="896"/>
      <c r="I168" s="461">
        <v>89939.54</v>
      </c>
      <c r="J168" s="96"/>
      <c r="K168" s="96"/>
      <c r="L168" s="96"/>
      <c r="M168" s="96"/>
    </row>
    <row r="169" spans="1:13" ht="15" customHeight="1">
      <c r="A169" s="975"/>
      <c r="B169" s="976"/>
      <c r="C169" s="903" t="s">
        <v>555</v>
      </c>
      <c r="D169" s="903"/>
      <c r="E169" s="903"/>
      <c r="F169" s="904"/>
      <c r="G169" s="895" t="s">
        <v>550</v>
      </c>
      <c r="H169" s="896"/>
      <c r="I169" s="461">
        <v>10635.4</v>
      </c>
      <c r="J169" s="96"/>
      <c r="K169" s="96"/>
      <c r="L169" s="96"/>
      <c r="M169" s="96"/>
    </row>
    <row r="170" spans="1:13" ht="15" customHeight="1">
      <c r="A170" s="975"/>
      <c r="B170" s="976"/>
      <c r="C170" s="903" t="s">
        <v>537</v>
      </c>
      <c r="D170" s="903"/>
      <c r="E170" s="903"/>
      <c r="F170" s="904"/>
      <c r="G170" s="895" t="s">
        <v>550</v>
      </c>
      <c r="H170" s="896"/>
      <c r="I170" s="461">
        <v>20873.650000000001</v>
      </c>
      <c r="J170" s="96"/>
      <c r="K170" s="96"/>
      <c r="L170" s="96"/>
      <c r="M170" s="96"/>
    </row>
    <row r="171" spans="1:13" ht="15" customHeight="1">
      <c r="A171" s="975"/>
      <c r="B171" s="976"/>
      <c r="C171" s="903" t="s">
        <v>538</v>
      </c>
      <c r="D171" s="903"/>
      <c r="E171" s="903"/>
      <c r="F171" s="904"/>
      <c r="G171" s="895" t="s">
        <v>550</v>
      </c>
      <c r="H171" s="896"/>
      <c r="I171" s="461">
        <v>92277.52</v>
      </c>
      <c r="J171" s="96"/>
      <c r="K171" s="96"/>
      <c r="L171" s="96"/>
      <c r="M171" s="96"/>
    </row>
    <row r="172" spans="1:13" ht="15" customHeight="1">
      <c r="A172" s="975"/>
      <c r="B172" s="976"/>
      <c r="C172" s="903" t="s">
        <v>556</v>
      </c>
      <c r="D172" s="903"/>
      <c r="E172" s="903"/>
      <c r="F172" s="904"/>
      <c r="G172" s="895" t="s">
        <v>557</v>
      </c>
      <c r="H172" s="896"/>
      <c r="I172" s="461">
        <v>14029.79</v>
      </c>
      <c r="J172" s="96"/>
      <c r="K172" s="96"/>
      <c r="L172" s="96"/>
      <c r="M172" s="96"/>
    </row>
    <row r="173" spans="1:13" ht="15" customHeight="1">
      <c r="A173" s="975"/>
      <c r="B173" s="976"/>
      <c r="C173" s="903" t="s">
        <v>558</v>
      </c>
      <c r="D173" s="903"/>
      <c r="E173" s="903"/>
      <c r="F173" s="904"/>
      <c r="G173" s="895" t="s">
        <v>557</v>
      </c>
      <c r="H173" s="896"/>
      <c r="I173" s="461">
        <v>19072.12</v>
      </c>
      <c r="J173" s="96"/>
      <c r="K173" s="96"/>
      <c r="L173" s="96"/>
      <c r="M173" s="96"/>
    </row>
    <row r="174" spans="1:13" ht="15" customHeight="1">
      <c r="A174" s="975"/>
      <c r="B174" s="976"/>
      <c r="C174" s="903" t="s">
        <v>541</v>
      </c>
      <c r="D174" s="903"/>
      <c r="E174" s="903"/>
      <c r="F174" s="904"/>
      <c r="G174" s="895" t="s">
        <v>552</v>
      </c>
      <c r="H174" s="896"/>
      <c r="I174" s="461">
        <v>133421.01</v>
      </c>
      <c r="J174" s="113"/>
      <c r="K174" s="96"/>
      <c r="L174" s="96"/>
      <c r="M174" s="96"/>
    </row>
    <row r="175" spans="1:13" ht="15" customHeight="1">
      <c r="A175" s="975"/>
      <c r="B175" s="976"/>
      <c r="C175" s="903" t="s">
        <v>559</v>
      </c>
      <c r="D175" s="903"/>
      <c r="E175" s="903"/>
      <c r="F175" s="904"/>
      <c r="G175" s="895" t="s">
        <v>550</v>
      </c>
      <c r="H175" s="896"/>
      <c r="I175" s="461">
        <v>23767.56</v>
      </c>
      <c r="J175" s="96"/>
      <c r="K175" s="96"/>
      <c r="L175" s="96"/>
      <c r="M175" s="96"/>
    </row>
    <row r="176" spans="1:13" ht="15" customHeight="1">
      <c r="A176" s="975"/>
      <c r="B176" s="976"/>
      <c r="C176" s="903" t="s">
        <v>560</v>
      </c>
      <c r="D176" s="903"/>
      <c r="E176" s="903"/>
      <c r="F176" s="904"/>
      <c r="G176" s="895" t="s">
        <v>550</v>
      </c>
      <c r="H176" s="896"/>
      <c r="I176" s="461">
        <v>7418.03</v>
      </c>
      <c r="J176" s="113"/>
      <c r="K176" s="96"/>
      <c r="L176" s="96"/>
      <c r="M176" s="96"/>
    </row>
    <row r="177" spans="1:13" ht="15" customHeight="1">
      <c r="A177" s="977"/>
      <c r="B177" s="978"/>
      <c r="C177" s="914" t="s">
        <v>561</v>
      </c>
      <c r="D177" s="914"/>
      <c r="E177" s="914"/>
      <c r="F177" s="915"/>
      <c r="G177" s="914" t="s">
        <v>550</v>
      </c>
      <c r="H177" s="915"/>
      <c r="I177" s="463">
        <v>8866.1</v>
      </c>
      <c r="J177" s="96"/>
      <c r="K177" s="96"/>
      <c r="L177" s="96"/>
      <c r="M177" s="96"/>
    </row>
    <row r="178" spans="1:13" ht="15" customHeight="1">
      <c r="A178" s="975" t="s">
        <v>562</v>
      </c>
      <c r="B178" s="976"/>
      <c r="C178" s="969" t="s">
        <v>563</v>
      </c>
      <c r="D178" s="969"/>
      <c r="E178" s="969"/>
      <c r="F178" s="970"/>
      <c r="G178" s="916" t="s">
        <v>564</v>
      </c>
      <c r="H178" s="917"/>
      <c r="I178" s="461">
        <v>7157.32</v>
      </c>
      <c r="J178" s="96"/>
      <c r="K178" s="96"/>
      <c r="L178" s="96"/>
      <c r="M178" s="96"/>
    </row>
    <row r="179" spans="1:13" ht="15" customHeight="1">
      <c r="A179" s="975"/>
      <c r="B179" s="976"/>
      <c r="C179" s="903" t="s">
        <v>565</v>
      </c>
      <c r="D179" s="903"/>
      <c r="E179" s="903"/>
      <c r="F179" s="904"/>
      <c r="G179" s="895" t="s">
        <v>566</v>
      </c>
      <c r="H179" s="896"/>
      <c r="I179" s="461">
        <v>4339.92</v>
      </c>
      <c r="J179" s="96"/>
      <c r="K179" s="96"/>
      <c r="L179" s="96"/>
      <c r="M179" s="96"/>
    </row>
    <row r="180" spans="1:13" ht="15" customHeight="1">
      <c r="A180" s="975"/>
      <c r="B180" s="976"/>
      <c r="C180" s="903" t="s">
        <v>543</v>
      </c>
      <c r="D180" s="903"/>
      <c r="E180" s="903"/>
      <c r="F180" s="904"/>
      <c r="G180" s="895" t="s">
        <v>567</v>
      </c>
      <c r="H180" s="896"/>
      <c r="I180" s="461">
        <v>2399.9</v>
      </c>
      <c r="J180" s="96"/>
      <c r="K180" s="96"/>
      <c r="L180" s="96"/>
      <c r="M180" s="96"/>
    </row>
    <row r="181" spans="1:13" ht="15" customHeight="1">
      <c r="A181" s="975"/>
      <c r="B181" s="976"/>
      <c r="C181" s="903" t="s">
        <v>568</v>
      </c>
      <c r="D181" s="903"/>
      <c r="E181" s="903"/>
      <c r="F181" s="904"/>
      <c r="G181" s="895" t="s">
        <v>569</v>
      </c>
      <c r="H181" s="896"/>
      <c r="I181" s="461">
        <v>6379.35</v>
      </c>
      <c r="J181" s="96"/>
      <c r="K181" s="96"/>
      <c r="L181" s="96"/>
      <c r="M181" s="96"/>
    </row>
    <row r="182" spans="1:13" ht="15" customHeight="1">
      <c r="A182" s="977"/>
      <c r="B182" s="978"/>
      <c r="C182" s="983" t="s">
        <v>560</v>
      </c>
      <c r="D182" s="983"/>
      <c r="E182" s="983"/>
      <c r="F182" s="984"/>
      <c r="G182" s="914" t="s">
        <v>564</v>
      </c>
      <c r="H182" s="915"/>
      <c r="I182" s="464">
        <v>7418.03</v>
      </c>
      <c r="J182" s="113"/>
      <c r="K182" s="96"/>
      <c r="L182" s="96"/>
      <c r="M182" s="96"/>
    </row>
    <row r="183" spans="1:13" ht="15" customHeight="1">
      <c r="A183" s="973" t="s">
        <v>570</v>
      </c>
      <c r="B183" s="974"/>
      <c r="C183" s="979" t="s">
        <v>523</v>
      </c>
      <c r="D183" s="979"/>
      <c r="E183" s="979"/>
      <c r="F183" s="980"/>
      <c r="G183" s="981" t="s">
        <v>552</v>
      </c>
      <c r="H183" s="982"/>
      <c r="I183" s="461">
        <v>111977.23</v>
      </c>
      <c r="J183" s="96"/>
      <c r="K183" s="96"/>
      <c r="L183" s="96"/>
      <c r="M183" s="96"/>
    </row>
    <row r="184" spans="1:13" ht="15" customHeight="1">
      <c r="A184" s="975"/>
      <c r="B184" s="976"/>
      <c r="C184" s="903" t="s">
        <v>525</v>
      </c>
      <c r="D184" s="903"/>
      <c r="E184" s="903"/>
      <c r="F184" s="904"/>
      <c r="G184" s="895" t="s">
        <v>571</v>
      </c>
      <c r="H184" s="896"/>
      <c r="I184" s="461">
        <v>42180.24</v>
      </c>
      <c r="J184" s="96"/>
      <c r="K184" s="96"/>
      <c r="L184" s="96"/>
      <c r="M184" s="96"/>
    </row>
    <row r="185" spans="1:13" ht="15" customHeight="1">
      <c r="A185" s="975"/>
      <c r="B185" s="976"/>
      <c r="C185" s="903" t="s">
        <v>553</v>
      </c>
      <c r="D185" s="903"/>
      <c r="E185" s="903"/>
      <c r="F185" s="904"/>
      <c r="G185" s="895" t="s">
        <v>552</v>
      </c>
      <c r="H185" s="896"/>
      <c r="I185" s="461">
        <v>17680.12</v>
      </c>
      <c r="J185" s="96"/>
      <c r="K185" s="96"/>
      <c r="L185" s="96"/>
      <c r="M185" s="96"/>
    </row>
    <row r="186" spans="1:13" ht="15" customHeight="1">
      <c r="A186" s="977"/>
      <c r="B186" s="978"/>
      <c r="C186" s="983" t="s">
        <v>536</v>
      </c>
      <c r="D186" s="983"/>
      <c r="E186" s="983"/>
      <c r="F186" s="984"/>
      <c r="G186" s="914" t="s">
        <v>572</v>
      </c>
      <c r="H186" s="915"/>
      <c r="I186" s="464">
        <v>89939.54</v>
      </c>
      <c r="J186" s="96"/>
      <c r="K186" s="96"/>
      <c r="L186" s="96"/>
      <c r="M186" s="96"/>
    </row>
    <row r="187" spans="1:13" ht="15" customHeight="1">
      <c r="A187" s="66"/>
    </row>
    <row r="188" spans="1:13" ht="15" customHeight="1">
      <c r="A188" s="66"/>
    </row>
    <row r="189" spans="1:13" ht="15" customHeight="1">
      <c r="A189" s="116" t="s">
        <v>12</v>
      </c>
    </row>
    <row r="190" spans="1:13" ht="15" customHeight="1">
      <c r="A190" s="897"/>
      <c r="B190" s="898"/>
      <c r="C190" s="898"/>
      <c r="D190" s="898"/>
    </row>
    <row r="191" spans="1:13" ht="30" customHeight="1">
      <c r="A191" s="889" t="s">
        <v>573</v>
      </c>
      <c r="B191" s="888"/>
      <c r="C191" s="888"/>
      <c r="D191" s="5" t="s">
        <v>142</v>
      </c>
      <c r="E191" s="69" t="s">
        <v>55</v>
      </c>
      <c r="F191" s="69" t="s">
        <v>37</v>
      </c>
      <c r="G191" s="69" t="s">
        <v>38</v>
      </c>
      <c r="H191" s="94" t="s">
        <v>39</v>
      </c>
      <c r="I191" s="69" t="s">
        <v>574</v>
      </c>
    </row>
    <row r="192" spans="1:13" ht="15" customHeight="1">
      <c r="A192" s="887" t="s">
        <v>575</v>
      </c>
      <c r="B192" s="888"/>
      <c r="C192" s="888"/>
      <c r="D192" s="21" t="s">
        <v>243</v>
      </c>
      <c r="E192" s="404">
        <v>2040</v>
      </c>
      <c r="F192" s="404">
        <v>963</v>
      </c>
      <c r="G192" s="404">
        <v>951</v>
      </c>
      <c r="H192" s="405">
        <v>726</v>
      </c>
      <c r="I192" s="72"/>
    </row>
    <row r="193" spans="1:9" ht="15" customHeight="1">
      <c r="A193" s="887" t="s">
        <v>576</v>
      </c>
      <c r="B193" s="888"/>
      <c r="C193" s="888"/>
      <c r="D193" s="21" t="s">
        <v>243</v>
      </c>
      <c r="E193" s="404">
        <v>22240</v>
      </c>
      <c r="F193" s="404">
        <v>33954</v>
      </c>
      <c r="G193" s="404">
        <v>16087</v>
      </c>
      <c r="H193" s="405">
        <v>2040</v>
      </c>
      <c r="I193" s="72"/>
    </row>
    <row r="194" spans="1:9" ht="15" customHeight="1">
      <c r="A194" s="887" t="s">
        <v>577</v>
      </c>
      <c r="B194" s="888"/>
      <c r="C194" s="888"/>
      <c r="D194" s="21" t="s">
        <v>243</v>
      </c>
      <c r="E194" s="404">
        <v>205350</v>
      </c>
      <c r="F194" s="404">
        <v>227261</v>
      </c>
      <c r="G194" s="404">
        <v>46081</v>
      </c>
      <c r="H194" s="405">
        <v>2786</v>
      </c>
      <c r="I194" s="72"/>
    </row>
    <row r="195" spans="1:9" ht="15" customHeight="1">
      <c r="A195" s="887" t="s">
        <v>578</v>
      </c>
      <c r="B195" s="888"/>
      <c r="C195" s="888"/>
      <c r="D195" s="21" t="s">
        <v>252</v>
      </c>
      <c r="E195" s="342">
        <v>11.8</v>
      </c>
      <c r="F195" s="342">
        <v>15.4</v>
      </c>
      <c r="G195" s="342">
        <v>37</v>
      </c>
      <c r="H195" s="385">
        <v>99.3</v>
      </c>
      <c r="I195" s="72"/>
    </row>
    <row r="196" spans="1:9" ht="15" customHeight="1">
      <c r="A196" s="2" t="s">
        <v>579</v>
      </c>
      <c r="B196" s="2"/>
      <c r="C196" s="2"/>
      <c r="D196" s="2"/>
    </row>
    <row r="197" spans="1:9" ht="15" customHeight="1">
      <c r="A197" t="s">
        <v>580</v>
      </c>
      <c r="B197" s="411"/>
      <c r="C197" s="411"/>
      <c r="D197" s="411"/>
      <c r="E197" s="411"/>
      <c r="F197" s="411"/>
      <c r="G197" s="411"/>
      <c r="H197" s="411"/>
      <c r="I197" s="411"/>
    </row>
    <row r="198" spans="1:9" ht="15" customHeight="1">
      <c r="C198" s="2"/>
      <c r="D198" s="2"/>
    </row>
    <row r="199" spans="1:9" ht="30" customHeight="1">
      <c r="A199" s="889" t="s">
        <v>581</v>
      </c>
      <c r="B199" s="888"/>
      <c r="C199" s="888"/>
      <c r="D199" s="5" t="s">
        <v>142</v>
      </c>
      <c r="E199" s="69" t="s">
        <v>55</v>
      </c>
      <c r="F199" s="69" t="s">
        <v>37</v>
      </c>
      <c r="G199" s="69" t="s">
        <v>38</v>
      </c>
      <c r="H199" s="94" t="s">
        <v>39</v>
      </c>
      <c r="I199" s="69" t="s">
        <v>574</v>
      </c>
    </row>
    <row r="200" spans="1:9" ht="15" customHeight="1">
      <c r="A200" s="887" t="s">
        <v>582</v>
      </c>
      <c r="B200" s="888"/>
      <c r="C200" s="888"/>
      <c r="D200" s="21" t="s">
        <v>260</v>
      </c>
      <c r="E200" s="401">
        <v>163</v>
      </c>
      <c r="F200" s="401">
        <v>163</v>
      </c>
      <c r="G200" s="401">
        <v>128</v>
      </c>
      <c r="H200" s="400">
        <v>117</v>
      </c>
      <c r="I200" s="72"/>
    </row>
    <row r="201" spans="1:9" ht="15" customHeight="1">
      <c r="A201" s="887" t="s">
        <v>583</v>
      </c>
      <c r="B201" s="888"/>
      <c r="C201" s="888"/>
      <c r="D201" s="21" t="s">
        <v>260</v>
      </c>
      <c r="E201" s="401">
        <v>166</v>
      </c>
      <c r="F201" s="401">
        <v>199</v>
      </c>
      <c r="G201" s="401">
        <v>189</v>
      </c>
      <c r="H201" s="400">
        <v>199</v>
      </c>
      <c r="I201" s="72"/>
    </row>
    <row r="202" spans="1:9" ht="15" customHeight="1">
      <c r="A202" s="442" t="s">
        <v>1169</v>
      </c>
      <c r="B202" s="435"/>
      <c r="C202" s="435"/>
      <c r="D202" s="31"/>
      <c r="E202" s="436"/>
      <c r="F202" s="436"/>
      <c r="G202" s="436"/>
      <c r="H202" s="437"/>
      <c r="I202" s="77"/>
    </row>
    <row r="203" spans="1:9" ht="15" customHeight="1">
      <c r="A203" s="441" t="s">
        <v>1167</v>
      </c>
      <c r="B203" s="435"/>
      <c r="C203" s="435"/>
      <c r="D203" s="31"/>
      <c r="E203" s="436"/>
      <c r="F203" s="436"/>
      <c r="G203" s="436"/>
      <c r="H203" s="437"/>
      <c r="I203" s="77"/>
    </row>
    <row r="204" spans="1:9" ht="15" customHeight="1">
      <c r="A204" s="441" t="s">
        <v>1168</v>
      </c>
      <c r="B204" s="435"/>
      <c r="C204" s="435"/>
      <c r="D204" s="31"/>
      <c r="E204" s="436"/>
      <c r="F204" s="436"/>
      <c r="G204" s="436"/>
      <c r="H204" s="437"/>
      <c r="I204" s="77"/>
    </row>
    <row r="205" spans="1:9" ht="15" customHeight="1">
      <c r="A205" s="2" t="s">
        <v>585</v>
      </c>
      <c r="B205" s="435"/>
      <c r="C205" s="435"/>
      <c r="D205" s="31"/>
      <c r="E205" s="436"/>
      <c r="F205" s="436"/>
      <c r="G205" s="436"/>
      <c r="H205" s="437"/>
      <c r="I205" s="137"/>
    </row>
    <row r="206" spans="1:9" ht="15" customHeight="1">
      <c r="A206" s="14"/>
      <c r="B206" s="2"/>
      <c r="C206" s="2"/>
      <c r="D206" s="2"/>
    </row>
    <row r="207" spans="1:9" ht="30" customHeight="1">
      <c r="A207" s="889" t="s">
        <v>586</v>
      </c>
      <c r="B207" s="888"/>
      <c r="C207" s="888"/>
      <c r="D207" s="5" t="s">
        <v>142</v>
      </c>
      <c r="E207" s="69" t="s">
        <v>36</v>
      </c>
      <c r="F207" s="69" t="s">
        <v>37</v>
      </c>
      <c r="G207" s="69" t="s">
        <v>38</v>
      </c>
      <c r="H207" s="94" t="s">
        <v>39</v>
      </c>
      <c r="I207" s="69" t="s">
        <v>574</v>
      </c>
    </row>
    <row r="208" spans="1:9" s="43" customFormat="1" ht="30" customHeight="1">
      <c r="A208" s="874" t="s">
        <v>587</v>
      </c>
      <c r="B208" s="875"/>
      <c r="C208" s="875"/>
      <c r="D208" s="23" t="s">
        <v>212</v>
      </c>
      <c r="E208" s="406">
        <v>100</v>
      </c>
      <c r="F208" s="406">
        <v>100</v>
      </c>
      <c r="G208" s="406">
        <v>100</v>
      </c>
      <c r="H208" s="407">
        <v>100</v>
      </c>
      <c r="I208" s="72"/>
    </row>
    <row r="209" spans="1:9" s="43" customFormat="1" ht="15" customHeight="1">
      <c r="A209" s="439" t="s">
        <v>588</v>
      </c>
      <c r="B209" s="434"/>
      <c r="C209" s="434"/>
      <c r="D209" s="137"/>
      <c r="E209" s="32"/>
      <c r="F209" s="32"/>
      <c r="G209" s="32"/>
      <c r="H209" s="438"/>
      <c r="I209" s="137"/>
    </row>
    <row r="210" spans="1:9" ht="15" customHeight="1">
      <c r="A210" s="441" t="s">
        <v>1165</v>
      </c>
      <c r="B210" s="2"/>
      <c r="C210" s="2"/>
      <c r="D210" s="2"/>
    </row>
    <row r="211" spans="1:9" ht="15" customHeight="1">
      <c r="A211" s="40" t="s">
        <v>1164</v>
      </c>
      <c r="B211" s="2"/>
      <c r="C211" s="2"/>
      <c r="D211" s="2"/>
    </row>
    <row r="212" spans="1:9" ht="15" customHeight="1">
      <c r="A212" s="441" t="s">
        <v>1166</v>
      </c>
      <c r="B212" s="2"/>
      <c r="C212" s="2"/>
      <c r="D212" s="2"/>
    </row>
    <row r="213" spans="1:9" ht="15" customHeight="1"/>
    <row r="214" spans="1:9" ht="15" customHeight="1"/>
    <row r="215" spans="1:9" ht="15" customHeight="1"/>
    <row r="216" spans="1:9" ht="15" customHeight="1"/>
    <row r="217" spans="1:9" ht="15" customHeight="1"/>
    <row r="218" spans="1:9" ht="15" customHeight="1"/>
    <row r="219" spans="1:9" ht="15" customHeight="1"/>
    <row r="220" spans="1:9" ht="15" customHeight="1"/>
    <row r="221" spans="1:9" ht="15" customHeight="1"/>
    <row r="222" spans="1:9" ht="15" customHeight="1"/>
    <row r="223" spans="1:9" ht="15" customHeight="1"/>
  </sheetData>
  <sheetProtection algorithmName="SHA-512" hashValue="iFXhF/g6sQs6KE3mqlCLcT49iJNDLtU4Rsj/Ia8++bPaGdBYrhl7bqtkmMX8R5ldPbUxhvYOQD+sLaf6FpxnRA==" saltValue="CutO1B1frm5k8wmuYPa3qA==" spinCount="100000" sheet="1" objects="1" scenarios="1"/>
  <mergeCells count="299">
    <mergeCell ref="G183:H183"/>
    <mergeCell ref="C184:F184"/>
    <mergeCell ref="G184:H184"/>
    <mergeCell ref="C185:F185"/>
    <mergeCell ref="G185:H185"/>
    <mergeCell ref="C186:F186"/>
    <mergeCell ref="G186:H186"/>
    <mergeCell ref="G178:H178"/>
    <mergeCell ref="C179:F179"/>
    <mergeCell ref="G179:H179"/>
    <mergeCell ref="C180:F180"/>
    <mergeCell ref="G180:H180"/>
    <mergeCell ref="C181:F181"/>
    <mergeCell ref="G181:H181"/>
    <mergeCell ref="C182:F182"/>
    <mergeCell ref="G182:H182"/>
    <mergeCell ref="A125:B150"/>
    <mergeCell ref="A151:B177"/>
    <mergeCell ref="C174:F174"/>
    <mergeCell ref="G174:H174"/>
    <mergeCell ref="C175:F175"/>
    <mergeCell ref="G175:H175"/>
    <mergeCell ref="C176:F176"/>
    <mergeCell ref="G176:H176"/>
    <mergeCell ref="C177:F177"/>
    <mergeCell ref="G177:H177"/>
    <mergeCell ref="C127:F127"/>
    <mergeCell ref="C126:F126"/>
    <mergeCell ref="C171:F171"/>
    <mergeCell ref="C170:F170"/>
    <mergeCell ref="C169:F169"/>
    <mergeCell ref="C168:F168"/>
    <mergeCell ref="C131:F131"/>
    <mergeCell ref="C162:F162"/>
    <mergeCell ref="C161:F161"/>
    <mergeCell ref="C160:F160"/>
    <mergeCell ref="C159:F159"/>
    <mergeCell ref="C158:F158"/>
    <mergeCell ref="C157:F157"/>
    <mergeCell ref="C153:F153"/>
    <mergeCell ref="C156:F156"/>
    <mergeCell ref="C155:F155"/>
    <mergeCell ref="C154:F154"/>
    <mergeCell ref="C173:F173"/>
    <mergeCell ref="C172:F172"/>
    <mergeCell ref="C178:F178"/>
    <mergeCell ref="A183:B186"/>
    <mergeCell ref="C183:F183"/>
    <mergeCell ref="C167:F167"/>
    <mergeCell ref="C166:F166"/>
    <mergeCell ref="C165:F165"/>
    <mergeCell ref="C164:F164"/>
    <mergeCell ref="C163:F163"/>
    <mergeCell ref="A178:B182"/>
    <mergeCell ref="C145:F145"/>
    <mergeCell ref="C144:F144"/>
    <mergeCell ref="C152:F152"/>
    <mergeCell ref="C151:F151"/>
    <mergeCell ref="C150:F150"/>
    <mergeCell ref="C149:F149"/>
    <mergeCell ref="C148:F148"/>
    <mergeCell ref="C147:F147"/>
    <mergeCell ref="C146:F146"/>
    <mergeCell ref="G165:H165"/>
    <mergeCell ref="G127:H127"/>
    <mergeCell ref="G126:H126"/>
    <mergeCell ref="G125:H125"/>
    <mergeCell ref="G146:H146"/>
    <mergeCell ref="G145:H145"/>
    <mergeCell ref="G144:H144"/>
    <mergeCell ref="G158:H158"/>
    <mergeCell ref="G157:H157"/>
    <mergeCell ref="G156:H156"/>
    <mergeCell ref="G155:H155"/>
    <mergeCell ref="G154:H154"/>
    <mergeCell ref="G153:H153"/>
    <mergeCell ref="G164:H164"/>
    <mergeCell ref="G142:H142"/>
    <mergeCell ref="G135:H135"/>
    <mergeCell ref="G134:H134"/>
    <mergeCell ref="G133:H133"/>
    <mergeCell ref="G132:H132"/>
    <mergeCell ref="G143:H143"/>
    <mergeCell ref="G167:H167"/>
    <mergeCell ref="A102:D102"/>
    <mergeCell ref="A101:D101"/>
    <mergeCell ref="C91:C92"/>
    <mergeCell ref="A108:D108"/>
    <mergeCell ref="A107:D107"/>
    <mergeCell ref="A106:D106"/>
    <mergeCell ref="G121:I121"/>
    <mergeCell ref="G120:I120"/>
    <mergeCell ref="G119:I119"/>
    <mergeCell ref="G118:I118"/>
    <mergeCell ref="G117:I117"/>
    <mergeCell ref="D121:F121"/>
    <mergeCell ref="D120:F120"/>
    <mergeCell ref="D119:F119"/>
    <mergeCell ref="D118:F118"/>
    <mergeCell ref="D117:F117"/>
    <mergeCell ref="C140:F140"/>
    <mergeCell ref="C130:F130"/>
    <mergeCell ref="C129:F129"/>
    <mergeCell ref="C128:F128"/>
    <mergeCell ref="G141:H141"/>
    <mergeCell ref="C137:F137"/>
    <mergeCell ref="C136:F136"/>
    <mergeCell ref="C142:F142"/>
    <mergeCell ref="C141:F141"/>
    <mergeCell ref="G128:H128"/>
    <mergeCell ref="G129:H129"/>
    <mergeCell ref="C135:F135"/>
    <mergeCell ref="C134:F134"/>
    <mergeCell ref="C133:F133"/>
    <mergeCell ref="C132:F132"/>
    <mergeCell ref="C139:F139"/>
    <mergeCell ref="C138:F138"/>
    <mergeCell ref="G130:H130"/>
    <mergeCell ref="G131:H131"/>
    <mergeCell ref="C74:C75"/>
    <mergeCell ref="D74:F74"/>
    <mergeCell ref="G74:G75"/>
    <mergeCell ref="E75:F75"/>
    <mergeCell ref="G124:H124"/>
    <mergeCell ref="A124:B124"/>
    <mergeCell ref="C15:G15"/>
    <mergeCell ref="C16:G16"/>
    <mergeCell ref="C17:G17"/>
    <mergeCell ref="C18:G18"/>
    <mergeCell ref="C19:G19"/>
    <mergeCell ref="C20:G20"/>
    <mergeCell ref="C67:G67"/>
    <mergeCell ref="C28:G28"/>
    <mergeCell ref="C29:G29"/>
    <mergeCell ref="C47:G47"/>
    <mergeCell ref="C66:G66"/>
    <mergeCell ref="C63:G63"/>
    <mergeCell ref="C62:G62"/>
    <mergeCell ref="C61:G61"/>
    <mergeCell ref="C60:G60"/>
    <mergeCell ref="C59:G59"/>
    <mergeCell ref="B33:B36"/>
    <mergeCell ref="C124:F124"/>
    <mergeCell ref="C5:G5"/>
    <mergeCell ref="C6:G6"/>
    <mergeCell ref="C7:G7"/>
    <mergeCell ref="C9:G9"/>
    <mergeCell ref="A31:A67"/>
    <mergeCell ref="C33:G36"/>
    <mergeCell ref="C8:G8"/>
    <mergeCell ref="C39:G39"/>
    <mergeCell ref="C11:G11"/>
    <mergeCell ref="C65:G65"/>
    <mergeCell ref="C49:G49"/>
    <mergeCell ref="C50:G50"/>
    <mergeCell ref="C51:G51"/>
    <mergeCell ref="C57:G57"/>
    <mergeCell ref="C12:G12"/>
    <mergeCell ref="A6:A11"/>
    <mergeCell ref="A12:A25"/>
    <mergeCell ref="A26:A30"/>
    <mergeCell ref="C32:G32"/>
    <mergeCell ref="C37:G37"/>
    <mergeCell ref="C26:G26"/>
    <mergeCell ref="C27:G27"/>
    <mergeCell ref="C30:G30"/>
    <mergeCell ref="C31:G31"/>
    <mergeCell ref="AC80:AD80"/>
    <mergeCell ref="Z81:AA81"/>
    <mergeCell ref="AC81:AD81"/>
    <mergeCell ref="B40:B45"/>
    <mergeCell ref="C40:G45"/>
    <mergeCell ref="C46:G46"/>
    <mergeCell ref="C48:G48"/>
    <mergeCell ref="I33:I36"/>
    <mergeCell ref="C13:G13"/>
    <mergeCell ref="C14:G14"/>
    <mergeCell ref="I40:I45"/>
    <mergeCell ref="C58:G58"/>
    <mergeCell ref="C64:G64"/>
    <mergeCell ref="C55:G55"/>
    <mergeCell ref="C52:G52"/>
    <mergeCell ref="C53:G53"/>
    <mergeCell ref="C54:G54"/>
    <mergeCell ref="C56:G56"/>
    <mergeCell ref="C21:G21"/>
    <mergeCell ref="C22:G22"/>
    <mergeCell ref="C23:G23"/>
    <mergeCell ref="C24:G24"/>
    <mergeCell ref="C25:G25"/>
    <mergeCell ref="C38:G38"/>
    <mergeCell ref="Z79:AA79"/>
    <mergeCell ref="AC79:AD79"/>
    <mergeCell ref="AC86:AD86"/>
    <mergeCell ref="C10:G10"/>
    <mergeCell ref="AC74:AD75"/>
    <mergeCell ref="AC76:AD76"/>
    <mergeCell ref="G172:H172"/>
    <mergeCell ref="G173:H173"/>
    <mergeCell ref="G170:H170"/>
    <mergeCell ref="G171:H171"/>
    <mergeCell ref="G147:H147"/>
    <mergeCell ref="G148:H148"/>
    <mergeCell ref="G149:H149"/>
    <mergeCell ref="G150:H150"/>
    <mergeCell ref="G151:H151"/>
    <mergeCell ref="G152:H152"/>
    <mergeCell ref="G168:H168"/>
    <mergeCell ref="G169:H169"/>
    <mergeCell ref="G138:H138"/>
    <mergeCell ref="G139:H139"/>
    <mergeCell ref="G140:H140"/>
    <mergeCell ref="A103:D103"/>
    <mergeCell ref="A74:A75"/>
    <mergeCell ref="B74:B75"/>
    <mergeCell ref="Z87:AA87"/>
    <mergeCell ref="AC87:AD87"/>
    <mergeCell ref="Z83:AA83"/>
    <mergeCell ref="AC83:AD83"/>
    <mergeCell ref="Z84:AA84"/>
    <mergeCell ref="AC84:AD84"/>
    <mergeCell ref="Z85:AA85"/>
    <mergeCell ref="AC85:AD85"/>
    <mergeCell ref="T74:T75"/>
    <mergeCell ref="U74:U75"/>
    <mergeCell ref="V74:X74"/>
    <mergeCell ref="Y74:Y75"/>
    <mergeCell ref="Z74:AA75"/>
    <mergeCell ref="AB74:AB75"/>
    <mergeCell ref="W75:X75"/>
    <mergeCell ref="Z76:AA76"/>
    <mergeCell ref="Z86:AA86"/>
    <mergeCell ref="Z80:AA80"/>
    <mergeCell ref="Z82:AA82"/>
    <mergeCell ref="AC82:AD82"/>
    <mergeCell ref="Z77:AA77"/>
    <mergeCell ref="AC77:AD77"/>
    <mergeCell ref="Z78:AA78"/>
    <mergeCell ref="AC78:AD78"/>
    <mergeCell ref="Z93:AA93"/>
    <mergeCell ref="AC93:AD93"/>
    <mergeCell ref="Z94:AA94"/>
    <mergeCell ref="AC94:AD94"/>
    <mergeCell ref="T91:T92"/>
    <mergeCell ref="U91:U92"/>
    <mergeCell ref="V91:X91"/>
    <mergeCell ref="Y91:Y92"/>
    <mergeCell ref="Z91:AA92"/>
    <mergeCell ref="AB91:AB92"/>
    <mergeCell ref="AC91:AD92"/>
    <mergeCell ref="W92:X92"/>
    <mergeCell ref="A201:C201"/>
    <mergeCell ref="A207:C207"/>
    <mergeCell ref="D91:F91"/>
    <mergeCell ref="E92:F92"/>
    <mergeCell ref="G91:G92"/>
    <mergeCell ref="B91:B92"/>
    <mergeCell ref="A191:C191"/>
    <mergeCell ref="A100:D100"/>
    <mergeCell ref="A105:D105"/>
    <mergeCell ref="A99:I99"/>
    <mergeCell ref="A91:A92"/>
    <mergeCell ref="G166:H166"/>
    <mergeCell ref="G159:H159"/>
    <mergeCell ref="G160:H160"/>
    <mergeCell ref="G161:H161"/>
    <mergeCell ref="G162:H162"/>
    <mergeCell ref="G163:H163"/>
    <mergeCell ref="A190:D190"/>
    <mergeCell ref="D122:F122"/>
    <mergeCell ref="G122:I122"/>
    <mergeCell ref="G137:H137"/>
    <mergeCell ref="G136:H136"/>
    <mergeCell ref="C125:F125"/>
    <mergeCell ref="C143:F143"/>
    <mergeCell ref="A208:C208"/>
    <mergeCell ref="A117:C117"/>
    <mergeCell ref="A118:C122"/>
    <mergeCell ref="H91:I92"/>
    <mergeCell ref="H93:I93"/>
    <mergeCell ref="H74:I75"/>
    <mergeCell ref="H76:I76"/>
    <mergeCell ref="H77:I77"/>
    <mergeCell ref="H78:I78"/>
    <mergeCell ref="H79:I79"/>
    <mergeCell ref="H80:I80"/>
    <mergeCell ref="H81:I81"/>
    <mergeCell ref="H82:I82"/>
    <mergeCell ref="H83:I83"/>
    <mergeCell ref="H84:I84"/>
    <mergeCell ref="H85:I85"/>
    <mergeCell ref="H86:I86"/>
    <mergeCell ref="H87:I87"/>
    <mergeCell ref="A192:C192"/>
    <mergeCell ref="A193:C193"/>
    <mergeCell ref="A194:C194"/>
    <mergeCell ref="A195:C195"/>
    <mergeCell ref="A199:C199"/>
    <mergeCell ref="A200:C200"/>
  </mergeCells>
  <phoneticPr fontId="1"/>
  <hyperlinks>
    <hyperlink ref="A197" r:id="rId1" display="RSPO ACOP Report" xr:uid="{FF184D23-8E97-4184-BA32-686FB50666D3}"/>
  </hyperlinks>
  <pageMargins left="0.25" right="0.25" top="0.75" bottom="0.75" header="0.3" footer="0.3"/>
  <pageSetup paperSize="9" scale="60" orientation="portrait" verticalDpi="1200" r:id="rId2"/>
  <rowBreaks count="4" manualBreakCount="4">
    <brk id="68" max="8" man="1"/>
    <brk id="95" max="8" man="1"/>
    <brk id="122" max="8" man="1"/>
    <brk id="18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0F7A6-8F90-4C58-84A2-7BC3934072B3}">
  <sheetPr codeName="Sheet4">
    <pageSetUpPr autoPageBreaks="0"/>
  </sheetPr>
  <dimension ref="A1:U274"/>
  <sheetViews>
    <sheetView showGridLines="0" zoomScaleNormal="100" zoomScaleSheetLayoutView="42" workbookViewId="0"/>
  </sheetViews>
  <sheetFormatPr defaultColWidth="8.59765625" defaultRowHeight="23.7" customHeight="1"/>
  <cols>
    <col min="1" max="1" width="22.69921875" style="40" customWidth="1"/>
    <col min="2" max="17" width="11.19921875" style="40" customWidth="1"/>
    <col min="18" max="19" width="10.69921875" style="40" customWidth="1"/>
    <col min="20" max="27" width="9.69921875" style="40" customWidth="1"/>
    <col min="28" max="16384" width="8.59765625" style="40"/>
  </cols>
  <sheetData>
    <row r="1" spans="1:15" ht="15" customHeight="1">
      <c r="A1" s="39"/>
      <c r="B1" s="39"/>
      <c r="C1" s="39"/>
    </row>
    <row r="2" spans="1:15" ht="15" customHeight="1">
      <c r="A2" s="116" t="s">
        <v>589</v>
      </c>
    </row>
    <row r="3" spans="1:15" ht="15" customHeight="1">
      <c r="A3" s="116"/>
    </row>
    <row r="4" spans="1:15" ht="15" customHeight="1">
      <c r="A4" s="450" t="s">
        <v>590</v>
      </c>
      <c r="B4" s="76"/>
      <c r="C4" s="76"/>
    </row>
    <row r="5" spans="1:15" ht="30" customHeight="1">
      <c r="A5" s="894" t="s">
        <v>591</v>
      </c>
      <c r="B5" s="894"/>
      <c r="C5" s="69" t="s">
        <v>142</v>
      </c>
      <c r="D5" s="889" t="s">
        <v>592</v>
      </c>
      <c r="E5" s="1066"/>
      <c r="F5" s="988"/>
      <c r="G5" s="889" t="s">
        <v>593</v>
      </c>
      <c r="H5" s="1066"/>
      <c r="I5" s="988"/>
      <c r="J5" s="889" t="s">
        <v>594</v>
      </c>
      <c r="K5" s="1066"/>
      <c r="L5" s="988"/>
      <c r="M5" s="709"/>
      <c r="N5" s="416"/>
      <c r="O5" s="416"/>
    </row>
    <row r="6" spans="1:15" ht="15" customHeight="1">
      <c r="A6" s="1060" t="s">
        <v>595</v>
      </c>
      <c r="B6" s="1091"/>
      <c r="C6" s="162" t="s">
        <v>596</v>
      </c>
      <c r="D6" s="1026">
        <v>10</v>
      </c>
      <c r="E6" s="1065"/>
      <c r="F6" s="1027"/>
      <c r="G6" s="1026">
        <v>5</v>
      </c>
      <c r="H6" s="1065"/>
      <c r="I6" s="1027"/>
      <c r="J6" s="1026">
        <v>15</v>
      </c>
      <c r="K6" s="1065"/>
      <c r="L6" s="1027"/>
      <c r="M6" s="710"/>
      <c r="N6" s="711"/>
      <c r="O6" s="711"/>
    </row>
    <row r="7" spans="1:15" ht="15" customHeight="1">
      <c r="A7" s="1084" t="s">
        <v>597</v>
      </c>
      <c r="B7" s="1085"/>
      <c r="C7" s="744" t="s">
        <v>596</v>
      </c>
      <c r="D7" s="1062">
        <v>1</v>
      </c>
      <c r="E7" s="1063"/>
      <c r="F7" s="1064"/>
      <c r="G7" s="1062" t="s">
        <v>57</v>
      </c>
      <c r="H7" s="1063"/>
      <c r="I7" s="1064"/>
      <c r="J7" s="1062">
        <v>1</v>
      </c>
      <c r="K7" s="1063"/>
      <c r="L7" s="1064"/>
      <c r="M7" s="710"/>
      <c r="N7" s="711"/>
      <c r="O7" s="711"/>
    </row>
    <row r="8" spans="1:15" ht="15" customHeight="1">
      <c r="A8" s="1086" t="s">
        <v>598</v>
      </c>
      <c r="B8" s="1087"/>
      <c r="C8" s="745" t="s">
        <v>596</v>
      </c>
      <c r="D8" s="1079">
        <v>5</v>
      </c>
      <c r="E8" s="1080"/>
      <c r="F8" s="1081"/>
      <c r="G8" s="1079" t="s">
        <v>57</v>
      </c>
      <c r="H8" s="1080"/>
      <c r="I8" s="1081"/>
      <c r="J8" s="1079">
        <v>5</v>
      </c>
      <c r="K8" s="1080"/>
      <c r="L8" s="1081"/>
      <c r="M8" s="710"/>
      <c r="N8" s="711"/>
      <c r="O8" s="711"/>
    </row>
    <row r="9" spans="1:15" ht="15" customHeight="1">
      <c r="A9" s="1086" t="s">
        <v>599</v>
      </c>
      <c r="B9" s="1087"/>
      <c r="C9" s="745" t="s">
        <v>596</v>
      </c>
      <c r="D9" s="1079" t="s">
        <v>57</v>
      </c>
      <c r="E9" s="1080"/>
      <c r="F9" s="1081"/>
      <c r="G9" s="1079">
        <v>2</v>
      </c>
      <c r="H9" s="1080"/>
      <c r="I9" s="1081"/>
      <c r="J9" s="1079">
        <v>2</v>
      </c>
      <c r="K9" s="1080"/>
      <c r="L9" s="1081"/>
      <c r="M9" s="710"/>
      <c r="N9" s="711"/>
      <c r="O9" s="711"/>
    </row>
    <row r="10" spans="1:15" ht="15" customHeight="1">
      <c r="A10" s="1082" t="s">
        <v>600</v>
      </c>
      <c r="B10" s="1083"/>
      <c r="C10" s="746" t="s">
        <v>596</v>
      </c>
      <c r="D10" s="1088" t="s">
        <v>601</v>
      </c>
      <c r="E10" s="1089"/>
      <c r="F10" s="1090"/>
      <c r="G10" s="1088" t="s">
        <v>602</v>
      </c>
      <c r="H10" s="1089"/>
      <c r="I10" s="1090"/>
      <c r="J10" s="1076" t="s">
        <v>603</v>
      </c>
      <c r="K10" s="1077"/>
      <c r="L10" s="1078"/>
      <c r="M10" s="712"/>
      <c r="N10" s="713"/>
      <c r="O10" s="713"/>
    </row>
    <row r="11" spans="1:15" ht="15" customHeight="1">
      <c r="A11" s="442" t="s">
        <v>584</v>
      </c>
      <c r="B11" s="122"/>
      <c r="C11" s="444"/>
      <c r="D11" s="445"/>
      <c r="E11" s="714"/>
      <c r="F11" s="711"/>
      <c r="G11" s="711"/>
      <c r="H11" s="443"/>
      <c r="I11" s="436"/>
      <c r="J11" s="711"/>
      <c r="K11" s="711"/>
      <c r="L11" s="443"/>
      <c r="M11" s="436"/>
      <c r="N11" s="711"/>
      <c r="O11" s="711"/>
    </row>
    <row r="12" spans="1:15" ht="15" customHeight="1">
      <c r="A12" s="440" t="s">
        <v>604</v>
      </c>
      <c r="B12" s="122"/>
      <c r="C12" s="444"/>
      <c r="D12" s="445"/>
      <c r="E12" s="714"/>
      <c r="F12" s="711"/>
      <c r="G12" s="711"/>
      <c r="H12" s="443"/>
      <c r="I12" s="436"/>
      <c r="J12" s="711"/>
      <c r="K12" s="711"/>
      <c r="L12" s="443"/>
      <c r="M12" s="436"/>
      <c r="N12" s="711"/>
      <c r="O12" s="711"/>
    </row>
    <row r="13" spans="1:15" ht="15" customHeight="1">
      <c r="A13" s="440" t="s">
        <v>605</v>
      </c>
      <c r="B13" s="122"/>
      <c r="C13" s="444"/>
      <c r="D13" s="445"/>
      <c r="E13" s="714"/>
      <c r="F13" s="711"/>
      <c r="G13" s="711"/>
      <c r="H13" s="443"/>
      <c r="I13" s="436"/>
      <c r="J13" s="711"/>
      <c r="K13" s="711"/>
      <c r="L13" s="443"/>
      <c r="M13" s="436"/>
      <c r="N13" s="711"/>
      <c r="O13" s="711"/>
    </row>
    <row r="14" spans="1:15" ht="15" customHeight="1">
      <c r="A14" s="40" t="s">
        <v>606</v>
      </c>
    </row>
    <row r="15" spans="1:15" ht="15" customHeight="1"/>
    <row r="16" spans="1:15" ht="45.15" customHeight="1">
      <c r="A16" s="894" t="s">
        <v>607</v>
      </c>
      <c r="B16" s="1007" t="s">
        <v>608</v>
      </c>
      <c r="C16" s="1008"/>
      <c r="D16" s="1008"/>
      <c r="E16" s="1008"/>
      <c r="F16" s="1008"/>
      <c r="G16" s="1009"/>
      <c r="H16" s="889" t="s">
        <v>609</v>
      </c>
      <c r="I16" s="988"/>
      <c r="J16" s="889" t="s">
        <v>610</v>
      </c>
      <c r="K16" s="988"/>
      <c r="L16" s="889" t="s">
        <v>611</v>
      </c>
      <c r="M16" s="988"/>
    </row>
    <row r="17" spans="1:13" ht="15" customHeight="1">
      <c r="A17" s="894"/>
      <c r="B17" s="1010"/>
      <c r="C17" s="1011"/>
      <c r="D17" s="1011"/>
      <c r="E17" s="1011"/>
      <c r="F17" s="1011"/>
      <c r="G17" s="1012"/>
      <c r="H17" s="69" t="s">
        <v>612</v>
      </c>
      <c r="I17" s="69" t="s">
        <v>613</v>
      </c>
      <c r="J17" s="69" t="s">
        <v>612</v>
      </c>
      <c r="K17" s="69" t="s">
        <v>613</v>
      </c>
      <c r="L17" s="69" t="s">
        <v>612</v>
      </c>
      <c r="M17" s="69" t="s">
        <v>613</v>
      </c>
    </row>
    <row r="18" spans="1:13" ht="15" customHeight="1">
      <c r="A18" s="1002" t="s">
        <v>614</v>
      </c>
      <c r="B18" s="747">
        <v>28946</v>
      </c>
      <c r="C18" s="730" t="s">
        <v>615</v>
      </c>
      <c r="D18" s="723"/>
      <c r="E18" s="724"/>
      <c r="F18" s="725"/>
      <c r="G18" s="726"/>
      <c r="H18" s="995" t="s">
        <v>616</v>
      </c>
      <c r="I18" s="1016">
        <v>100</v>
      </c>
      <c r="J18" s="1019" t="s">
        <v>617</v>
      </c>
      <c r="K18" s="1016">
        <v>100</v>
      </c>
      <c r="L18" s="1019" t="s">
        <v>617</v>
      </c>
      <c r="M18" s="1016">
        <v>100</v>
      </c>
    </row>
    <row r="19" spans="1:13" ht="15" customHeight="1">
      <c r="A19" s="1002"/>
      <c r="B19" s="748">
        <v>40269</v>
      </c>
      <c r="C19" s="451" t="s">
        <v>618</v>
      </c>
      <c r="D19" s="715"/>
      <c r="E19" s="716"/>
      <c r="F19" s="717"/>
      <c r="G19" s="718"/>
      <c r="H19" s="996"/>
      <c r="I19" s="1017"/>
      <c r="J19" s="1020"/>
      <c r="K19" s="1017"/>
      <c r="L19" s="1020"/>
      <c r="M19" s="1017"/>
    </row>
    <row r="20" spans="1:13" ht="15" customHeight="1">
      <c r="A20" s="1002"/>
      <c r="B20" s="748">
        <v>40634</v>
      </c>
      <c r="C20" s="451" t="s">
        <v>619</v>
      </c>
      <c r="D20" s="715"/>
      <c r="E20" s="716"/>
      <c r="F20" s="717"/>
      <c r="G20" s="718"/>
      <c r="H20" s="996"/>
      <c r="I20" s="1017"/>
      <c r="J20" s="1020"/>
      <c r="K20" s="1017"/>
      <c r="L20" s="1020"/>
      <c r="M20" s="1017"/>
    </row>
    <row r="21" spans="1:13" ht="15" customHeight="1">
      <c r="A21" s="1002"/>
      <c r="B21" s="748">
        <v>41365</v>
      </c>
      <c r="C21" s="451" t="s">
        <v>620</v>
      </c>
      <c r="D21" s="715"/>
      <c r="E21" s="716"/>
      <c r="F21" s="717"/>
      <c r="G21" s="718"/>
      <c r="H21" s="996"/>
      <c r="I21" s="1017"/>
      <c r="J21" s="1020"/>
      <c r="K21" s="1017"/>
      <c r="L21" s="1020"/>
      <c r="M21" s="1017"/>
    </row>
    <row r="22" spans="1:13" ht="15" customHeight="1">
      <c r="A22" s="1002"/>
      <c r="B22" s="748">
        <v>42461</v>
      </c>
      <c r="C22" s="451" t="s">
        <v>621</v>
      </c>
      <c r="D22" s="715"/>
      <c r="E22" s="716"/>
      <c r="F22" s="717"/>
      <c r="G22" s="718"/>
      <c r="H22" s="996"/>
      <c r="I22" s="1017"/>
      <c r="J22" s="1020"/>
      <c r="K22" s="1017"/>
      <c r="L22" s="1020"/>
      <c r="M22" s="1017"/>
    </row>
    <row r="23" spans="1:13" ht="15" customHeight="1">
      <c r="A23" s="1002"/>
      <c r="B23" s="748">
        <v>42522</v>
      </c>
      <c r="C23" s="451" t="s">
        <v>622</v>
      </c>
      <c r="D23" s="715"/>
      <c r="E23" s="716"/>
      <c r="F23" s="717"/>
      <c r="G23" s="718"/>
      <c r="H23" s="996"/>
      <c r="I23" s="1017"/>
      <c r="J23" s="1020"/>
      <c r="K23" s="1017"/>
      <c r="L23" s="1020"/>
      <c r="M23" s="1017"/>
    </row>
    <row r="24" spans="1:13" ht="15" customHeight="1">
      <c r="A24" s="1002"/>
      <c r="B24" s="749">
        <v>44652</v>
      </c>
      <c r="C24" s="735" t="s">
        <v>623</v>
      </c>
      <c r="D24" s="719"/>
      <c r="E24" s="720"/>
      <c r="F24" s="721"/>
      <c r="G24" s="722"/>
      <c r="H24" s="997"/>
      <c r="I24" s="1018"/>
      <c r="J24" s="1021"/>
      <c r="K24" s="1018"/>
      <c r="L24" s="1021"/>
      <c r="M24" s="1018"/>
    </row>
    <row r="25" spans="1:13" ht="15" customHeight="1">
      <c r="A25" s="1002" t="s">
        <v>624</v>
      </c>
      <c r="B25" s="747">
        <v>31138</v>
      </c>
      <c r="C25" s="730" t="s">
        <v>625</v>
      </c>
      <c r="D25" s="723"/>
      <c r="E25" s="724"/>
      <c r="F25" s="725"/>
      <c r="G25" s="726"/>
      <c r="H25" s="995" t="s">
        <v>626</v>
      </c>
      <c r="I25" s="989">
        <v>100</v>
      </c>
      <c r="J25" s="992" t="s">
        <v>627</v>
      </c>
      <c r="K25" s="989">
        <v>100</v>
      </c>
      <c r="L25" s="992" t="s">
        <v>47</v>
      </c>
      <c r="M25" s="992" t="s">
        <v>47</v>
      </c>
    </row>
    <row r="26" spans="1:13" ht="15" customHeight="1">
      <c r="A26" s="1002"/>
      <c r="B26" s="748">
        <v>42461</v>
      </c>
      <c r="C26" s="451" t="s">
        <v>628</v>
      </c>
      <c r="D26" s="715"/>
      <c r="E26" s="716"/>
      <c r="F26" s="717"/>
      <c r="G26" s="718"/>
      <c r="H26" s="996"/>
      <c r="I26" s="990"/>
      <c r="J26" s="993"/>
      <c r="K26" s="990"/>
      <c r="L26" s="993"/>
      <c r="M26" s="993"/>
    </row>
    <row r="27" spans="1:13" ht="15" customHeight="1">
      <c r="A27" s="1002"/>
      <c r="B27" s="748">
        <v>43191</v>
      </c>
      <c r="C27" s="451" t="s">
        <v>629</v>
      </c>
      <c r="D27" s="715"/>
      <c r="E27" s="716"/>
      <c r="F27" s="717"/>
      <c r="G27" s="718"/>
      <c r="H27" s="996"/>
      <c r="I27" s="990"/>
      <c r="J27" s="993"/>
      <c r="K27" s="990"/>
      <c r="L27" s="993"/>
      <c r="M27" s="993"/>
    </row>
    <row r="28" spans="1:13" ht="15" customHeight="1">
      <c r="A28" s="1002"/>
      <c r="B28" s="748">
        <v>43556</v>
      </c>
      <c r="C28" s="451" t="s">
        <v>630</v>
      </c>
      <c r="D28" s="715"/>
      <c r="E28" s="716"/>
      <c r="F28" s="717"/>
      <c r="G28" s="718"/>
      <c r="H28" s="996"/>
      <c r="I28" s="990"/>
      <c r="J28" s="993"/>
      <c r="K28" s="990"/>
      <c r="L28" s="993"/>
      <c r="M28" s="993"/>
    </row>
    <row r="29" spans="1:13" ht="30" customHeight="1">
      <c r="A29" s="1002"/>
      <c r="B29" s="750">
        <v>43922</v>
      </c>
      <c r="C29" s="987" t="s">
        <v>631</v>
      </c>
      <c r="D29" s="987"/>
      <c r="E29" s="987"/>
      <c r="F29" s="987"/>
      <c r="G29" s="1054"/>
      <c r="H29" s="996"/>
      <c r="I29" s="990"/>
      <c r="J29" s="993"/>
      <c r="K29" s="990"/>
      <c r="L29" s="993"/>
      <c r="M29" s="993"/>
    </row>
    <row r="30" spans="1:13" ht="30" customHeight="1">
      <c r="A30" s="1002"/>
      <c r="B30" s="750">
        <v>44470</v>
      </c>
      <c r="C30" s="987" t="s">
        <v>632</v>
      </c>
      <c r="D30" s="987"/>
      <c r="E30" s="987"/>
      <c r="F30" s="987"/>
      <c r="G30" s="1054"/>
      <c r="H30" s="996"/>
      <c r="I30" s="990"/>
      <c r="J30" s="993"/>
      <c r="K30" s="990"/>
      <c r="L30" s="993"/>
      <c r="M30" s="993"/>
    </row>
    <row r="31" spans="1:13" ht="18" customHeight="1">
      <c r="A31" s="1002"/>
      <c r="B31" s="748">
        <v>44652</v>
      </c>
      <c r="C31" s="451" t="s">
        <v>633</v>
      </c>
      <c r="D31" s="715"/>
      <c r="E31" s="716"/>
      <c r="F31" s="717"/>
      <c r="G31" s="718"/>
      <c r="H31" s="996"/>
      <c r="I31" s="990"/>
      <c r="J31" s="993"/>
      <c r="K31" s="990"/>
      <c r="L31" s="993"/>
      <c r="M31" s="993"/>
    </row>
    <row r="32" spans="1:13" ht="15" customHeight="1">
      <c r="A32" s="1002"/>
      <c r="B32" s="749">
        <v>44713</v>
      </c>
      <c r="C32" s="735" t="s">
        <v>634</v>
      </c>
      <c r="D32" s="728"/>
      <c r="E32" s="728"/>
      <c r="F32" s="728"/>
      <c r="G32" s="708"/>
      <c r="H32" s="997"/>
      <c r="I32" s="991"/>
      <c r="J32" s="994"/>
      <c r="K32" s="991"/>
      <c r="L32" s="994"/>
      <c r="M32" s="994"/>
    </row>
    <row r="33" spans="1:13" ht="15" customHeight="1">
      <c r="A33" s="1002" t="s">
        <v>635</v>
      </c>
      <c r="B33" s="747">
        <v>31138</v>
      </c>
      <c r="C33" s="730" t="s">
        <v>625</v>
      </c>
      <c r="D33" s="723"/>
      <c r="E33" s="724"/>
      <c r="F33" s="725"/>
      <c r="G33" s="726"/>
      <c r="H33" s="995" t="s">
        <v>616</v>
      </c>
      <c r="I33" s="1004">
        <v>100</v>
      </c>
      <c r="J33" s="1004" t="s">
        <v>57</v>
      </c>
      <c r="K33" s="1004" t="s">
        <v>47</v>
      </c>
      <c r="L33" s="1004" t="s">
        <v>57</v>
      </c>
      <c r="M33" s="1004"/>
    </row>
    <row r="34" spans="1:13" ht="15" customHeight="1">
      <c r="A34" s="1002"/>
      <c r="B34" s="748">
        <v>42461</v>
      </c>
      <c r="C34" s="451" t="s">
        <v>636</v>
      </c>
      <c r="D34" s="715"/>
      <c r="E34" s="716"/>
      <c r="F34" s="717"/>
      <c r="G34" s="718"/>
      <c r="H34" s="996"/>
      <c r="I34" s="1005"/>
      <c r="J34" s="1005"/>
      <c r="K34" s="1005"/>
      <c r="L34" s="1005"/>
      <c r="M34" s="1005"/>
    </row>
    <row r="35" spans="1:13" ht="15" customHeight="1">
      <c r="A35" s="1002"/>
      <c r="B35" s="748">
        <v>42826</v>
      </c>
      <c r="C35" s="451" t="s">
        <v>637</v>
      </c>
      <c r="D35" s="715"/>
      <c r="E35" s="716"/>
      <c r="F35" s="717"/>
      <c r="G35" s="718"/>
      <c r="H35" s="996"/>
      <c r="I35" s="1005"/>
      <c r="J35" s="1005"/>
      <c r="K35" s="1005"/>
      <c r="L35" s="1005"/>
      <c r="M35" s="1005"/>
    </row>
    <row r="36" spans="1:13" ht="15" customHeight="1">
      <c r="A36" s="1002"/>
      <c r="B36" s="748">
        <v>43191</v>
      </c>
      <c r="C36" s="451" t="s">
        <v>638</v>
      </c>
      <c r="D36" s="715"/>
      <c r="E36" s="716"/>
      <c r="F36" s="717"/>
      <c r="G36" s="718"/>
      <c r="H36" s="996"/>
      <c r="I36" s="1005"/>
      <c r="J36" s="1005"/>
      <c r="K36" s="1005"/>
      <c r="L36" s="1005"/>
      <c r="M36" s="1005"/>
    </row>
    <row r="37" spans="1:13" ht="15" customHeight="1">
      <c r="A37" s="1002"/>
      <c r="B37" s="748">
        <v>43556</v>
      </c>
      <c r="C37" s="451" t="s">
        <v>639</v>
      </c>
      <c r="D37" s="715"/>
      <c r="E37" s="716"/>
      <c r="F37" s="717"/>
      <c r="G37" s="718"/>
      <c r="H37" s="996"/>
      <c r="I37" s="1005"/>
      <c r="J37" s="1005"/>
      <c r="K37" s="1005"/>
      <c r="L37" s="1005"/>
      <c r="M37" s="1005"/>
    </row>
    <row r="38" spans="1:13" ht="15" customHeight="1">
      <c r="A38" s="1002"/>
      <c r="B38" s="748">
        <v>45383</v>
      </c>
      <c r="C38" s="451" t="s">
        <v>640</v>
      </c>
      <c r="D38" s="715"/>
      <c r="E38" s="716"/>
      <c r="F38" s="717"/>
      <c r="G38" s="718"/>
      <c r="H38" s="996"/>
      <c r="I38" s="1005"/>
      <c r="J38" s="1005"/>
      <c r="K38" s="1005"/>
      <c r="L38" s="1005"/>
      <c r="M38" s="1005"/>
    </row>
    <row r="39" spans="1:13" ht="15" customHeight="1">
      <c r="A39" s="1002"/>
      <c r="B39" s="749">
        <v>45444</v>
      </c>
      <c r="C39" s="735" t="s">
        <v>641</v>
      </c>
      <c r="D39" s="719"/>
      <c r="E39" s="720"/>
      <c r="F39" s="721"/>
      <c r="G39" s="722"/>
      <c r="H39" s="997"/>
      <c r="I39" s="1006"/>
      <c r="J39" s="1006"/>
      <c r="K39" s="1006"/>
      <c r="L39" s="1006"/>
      <c r="M39" s="1006"/>
    </row>
    <row r="40" spans="1:13" ht="15" customHeight="1">
      <c r="A40" s="1002" t="s">
        <v>642</v>
      </c>
      <c r="B40" s="747">
        <v>31503</v>
      </c>
      <c r="C40" s="730" t="s">
        <v>625</v>
      </c>
      <c r="D40" s="729"/>
      <c r="E40" s="730"/>
      <c r="F40" s="731"/>
      <c r="G40" s="732"/>
      <c r="H40" s="995" t="s">
        <v>626</v>
      </c>
      <c r="I40" s="1016">
        <v>100</v>
      </c>
      <c r="J40" s="1004" t="s">
        <v>57</v>
      </c>
      <c r="K40" s="1004" t="s">
        <v>57</v>
      </c>
      <c r="L40" s="1004" t="s">
        <v>57</v>
      </c>
      <c r="M40" s="1004" t="s">
        <v>57</v>
      </c>
    </row>
    <row r="41" spans="1:13" ht="15" customHeight="1">
      <c r="A41" s="1002"/>
      <c r="B41" s="748">
        <v>43191</v>
      </c>
      <c r="C41" s="451" t="s">
        <v>643</v>
      </c>
      <c r="D41" s="727"/>
      <c r="E41" s="451"/>
      <c r="F41" s="733"/>
      <c r="G41" s="734"/>
      <c r="H41" s="996"/>
      <c r="I41" s="1017"/>
      <c r="J41" s="1005"/>
      <c r="K41" s="1005"/>
      <c r="L41" s="1005"/>
      <c r="M41" s="1005"/>
    </row>
    <row r="42" spans="1:13" ht="15" customHeight="1">
      <c r="A42" s="1002"/>
      <c r="B42" s="748">
        <v>43556</v>
      </c>
      <c r="C42" s="451" t="s">
        <v>644</v>
      </c>
      <c r="D42" s="727"/>
      <c r="E42" s="451"/>
      <c r="F42" s="733"/>
      <c r="G42" s="734"/>
      <c r="H42" s="996"/>
      <c r="I42" s="1017"/>
      <c r="J42" s="1005"/>
      <c r="K42" s="1005"/>
      <c r="L42" s="1005"/>
      <c r="M42" s="1005"/>
    </row>
    <row r="43" spans="1:13" ht="15" customHeight="1">
      <c r="A43" s="1002"/>
      <c r="B43" s="748">
        <v>44287</v>
      </c>
      <c r="C43" s="451" t="s">
        <v>645</v>
      </c>
      <c r="D43" s="727"/>
      <c r="E43" s="451"/>
      <c r="F43" s="733"/>
      <c r="G43" s="734"/>
      <c r="H43" s="996"/>
      <c r="I43" s="1017"/>
      <c r="J43" s="1005"/>
      <c r="K43" s="1005"/>
      <c r="L43" s="1005"/>
      <c r="M43" s="1005"/>
    </row>
    <row r="44" spans="1:13" ht="15" customHeight="1">
      <c r="A44" s="1002"/>
      <c r="B44" s="748">
        <v>44348</v>
      </c>
      <c r="C44" s="451" t="s">
        <v>646</v>
      </c>
      <c r="D44" s="727"/>
      <c r="E44" s="451"/>
      <c r="F44" s="733"/>
      <c r="G44" s="734"/>
      <c r="H44" s="996"/>
      <c r="I44" s="1017"/>
      <c r="J44" s="1005"/>
      <c r="K44" s="1005"/>
      <c r="L44" s="1005"/>
      <c r="M44" s="1005"/>
    </row>
    <row r="45" spans="1:13" ht="30" customHeight="1">
      <c r="A45" s="1002"/>
      <c r="B45" s="750">
        <v>44652</v>
      </c>
      <c r="C45" s="987" t="s">
        <v>647</v>
      </c>
      <c r="D45" s="987"/>
      <c r="E45" s="987"/>
      <c r="F45" s="987"/>
      <c r="G45" s="1054"/>
      <c r="H45" s="996"/>
      <c r="I45" s="1017"/>
      <c r="J45" s="1005"/>
      <c r="K45" s="1005"/>
      <c r="L45" s="1005"/>
      <c r="M45" s="1005"/>
    </row>
    <row r="46" spans="1:13" ht="30" customHeight="1">
      <c r="A46" s="1002"/>
      <c r="B46" s="750">
        <v>44743</v>
      </c>
      <c r="C46" s="987" t="s">
        <v>648</v>
      </c>
      <c r="D46" s="1069"/>
      <c r="E46" s="1069"/>
      <c r="F46" s="1069"/>
      <c r="G46" s="1070"/>
      <c r="H46" s="996"/>
      <c r="I46" s="1017"/>
      <c r="J46" s="1005"/>
      <c r="K46" s="1005"/>
      <c r="L46" s="1005"/>
      <c r="M46" s="1005"/>
    </row>
    <row r="47" spans="1:13" ht="30" customHeight="1">
      <c r="A47" s="1002"/>
      <c r="B47" s="750">
        <v>45017</v>
      </c>
      <c r="C47" s="987" t="s">
        <v>649</v>
      </c>
      <c r="D47" s="1069"/>
      <c r="E47" s="1069"/>
      <c r="F47" s="1069"/>
      <c r="G47" s="1070"/>
      <c r="H47" s="996"/>
      <c r="I47" s="1017"/>
      <c r="J47" s="1005"/>
      <c r="K47" s="1005"/>
      <c r="L47" s="1005"/>
      <c r="M47" s="1005"/>
    </row>
    <row r="48" spans="1:13" ht="15" customHeight="1">
      <c r="A48" s="1002"/>
      <c r="B48" s="749">
        <v>45383</v>
      </c>
      <c r="C48" s="735" t="s">
        <v>650</v>
      </c>
      <c r="D48" s="728"/>
      <c r="E48" s="735"/>
      <c r="F48" s="736"/>
      <c r="G48" s="737"/>
      <c r="H48" s="997"/>
      <c r="I48" s="1018"/>
      <c r="J48" s="1006"/>
      <c r="K48" s="1006"/>
      <c r="L48" s="1006"/>
      <c r="M48" s="1006"/>
    </row>
    <row r="49" spans="1:19" ht="15" customHeight="1">
      <c r="A49" s="1002" t="s">
        <v>651</v>
      </c>
      <c r="B49" s="747">
        <v>31868</v>
      </c>
      <c r="C49" s="730" t="s">
        <v>625</v>
      </c>
      <c r="D49" s="729"/>
      <c r="E49" s="730"/>
      <c r="F49" s="731"/>
      <c r="G49" s="732"/>
      <c r="H49" s="995" t="s">
        <v>626</v>
      </c>
      <c r="I49" s="1016">
        <v>100</v>
      </c>
      <c r="J49" s="1004" t="s">
        <v>57</v>
      </c>
      <c r="K49" s="1004" t="s">
        <v>57</v>
      </c>
      <c r="L49" s="1004" t="s">
        <v>57</v>
      </c>
      <c r="M49" s="1004" t="s">
        <v>57</v>
      </c>
    </row>
    <row r="50" spans="1:19" ht="15" customHeight="1">
      <c r="A50" s="1002"/>
      <c r="B50" s="748">
        <v>43556</v>
      </c>
      <c r="C50" s="451" t="s">
        <v>652</v>
      </c>
      <c r="D50" s="727"/>
      <c r="E50" s="451"/>
      <c r="F50" s="733"/>
      <c r="G50" s="734"/>
      <c r="H50" s="996"/>
      <c r="I50" s="1017"/>
      <c r="J50" s="1005"/>
      <c r="K50" s="1005"/>
      <c r="L50" s="1005"/>
      <c r="M50" s="1005"/>
    </row>
    <row r="51" spans="1:19" ht="15" customHeight="1">
      <c r="A51" s="1002"/>
      <c r="B51" s="748">
        <v>44652</v>
      </c>
      <c r="C51" s="451" t="s">
        <v>653</v>
      </c>
      <c r="D51" s="727"/>
      <c r="E51" s="451"/>
      <c r="F51" s="733"/>
      <c r="G51" s="734"/>
      <c r="H51" s="996"/>
      <c r="I51" s="1017"/>
      <c r="J51" s="1005"/>
      <c r="K51" s="1005"/>
      <c r="L51" s="1005"/>
      <c r="M51" s="1005"/>
    </row>
    <row r="52" spans="1:19" ht="15" customHeight="1">
      <c r="A52" s="1002"/>
      <c r="B52" s="749">
        <v>44713</v>
      </c>
      <c r="C52" s="735" t="s">
        <v>654</v>
      </c>
      <c r="D52" s="728"/>
      <c r="E52" s="735"/>
      <c r="F52" s="736"/>
      <c r="G52" s="737"/>
      <c r="H52" s="997"/>
      <c r="I52" s="1018"/>
      <c r="J52" s="1006"/>
      <c r="K52" s="1006"/>
      <c r="L52" s="1006"/>
      <c r="M52" s="1006"/>
    </row>
    <row r="53" spans="1:19" ht="15" customHeight="1">
      <c r="A53" s="1002" t="s">
        <v>655</v>
      </c>
      <c r="B53" s="747">
        <v>32234</v>
      </c>
      <c r="C53" s="730" t="s">
        <v>625</v>
      </c>
      <c r="D53" s="729"/>
      <c r="E53" s="730"/>
      <c r="F53" s="731"/>
      <c r="G53" s="732"/>
      <c r="H53" s="995" t="s">
        <v>626</v>
      </c>
      <c r="I53" s="1004">
        <v>100</v>
      </c>
      <c r="J53" s="1004" t="s">
        <v>57</v>
      </c>
      <c r="K53" s="1013" t="s">
        <v>57</v>
      </c>
      <c r="L53" s="1004" t="s">
        <v>57</v>
      </c>
      <c r="M53" s="1013" t="s">
        <v>57</v>
      </c>
    </row>
    <row r="54" spans="1:19" ht="15" customHeight="1">
      <c r="A54" s="1002"/>
      <c r="B54" s="748">
        <v>43922</v>
      </c>
      <c r="C54" s="451" t="s">
        <v>656</v>
      </c>
      <c r="D54" s="727"/>
      <c r="E54" s="451"/>
      <c r="F54" s="733"/>
      <c r="G54" s="734"/>
      <c r="H54" s="996"/>
      <c r="I54" s="1005"/>
      <c r="J54" s="1005"/>
      <c r="K54" s="1014"/>
      <c r="L54" s="1005"/>
      <c r="M54" s="1014"/>
    </row>
    <row r="55" spans="1:19" ht="15" customHeight="1">
      <c r="A55" s="1002"/>
      <c r="B55" s="748">
        <v>44287</v>
      </c>
      <c r="C55" s="451" t="s">
        <v>657</v>
      </c>
      <c r="D55" s="727"/>
      <c r="E55" s="451"/>
      <c r="F55" s="733"/>
      <c r="G55" s="734"/>
      <c r="H55" s="996"/>
      <c r="I55" s="1005"/>
      <c r="J55" s="1005"/>
      <c r="K55" s="1014"/>
      <c r="L55" s="1005"/>
      <c r="M55" s="1014"/>
    </row>
    <row r="56" spans="1:19" ht="30" customHeight="1">
      <c r="A56" s="1002"/>
      <c r="B56" s="750">
        <v>45383</v>
      </c>
      <c r="C56" s="987" t="s">
        <v>658</v>
      </c>
      <c r="D56" s="1069"/>
      <c r="E56" s="1069"/>
      <c r="F56" s="1069"/>
      <c r="G56" s="1070"/>
      <c r="H56" s="996"/>
      <c r="I56" s="1005"/>
      <c r="J56" s="1005"/>
      <c r="K56" s="1014"/>
      <c r="L56" s="1005"/>
      <c r="M56" s="1014"/>
    </row>
    <row r="57" spans="1:19" ht="30" customHeight="1">
      <c r="A57" s="1002"/>
      <c r="B57" s="750">
        <v>45444</v>
      </c>
      <c r="C57" s="987" t="s">
        <v>659</v>
      </c>
      <c r="D57" s="1069"/>
      <c r="E57" s="1069"/>
      <c r="F57" s="1069"/>
      <c r="G57" s="1070"/>
      <c r="H57" s="996"/>
      <c r="I57" s="1005"/>
      <c r="J57" s="1005"/>
      <c r="K57" s="1014"/>
      <c r="L57" s="1005"/>
      <c r="M57" s="1014"/>
    </row>
    <row r="58" spans="1:19" ht="30" customHeight="1">
      <c r="A58" s="1003"/>
      <c r="B58" s="751">
        <v>45748</v>
      </c>
      <c r="C58" s="1073" t="s">
        <v>660</v>
      </c>
      <c r="D58" s="1074"/>
      <c r="E58" s="1074"/>
      <c r="F58" s="1074"/>
      <c r="G58" s="1075"/>
      <c r="H58" s="997"/>
      <c r="I58" s="1006"/>
      <c r="J58" s="1006"/>
      <c r="K58" s="1015"/>
      <c r="L58" s="1006"/>
      <c r="M58" s="1015"/>
    </row>
    <row r="59" spans="1:19" ht="15" customHeight="1">
      <c r="A59" s="451" t="s">
        <v>661</v>
      </c>
      <c r="B59" s="451"/>
      <c r="C59" s="451"/>
      <c r="D59" s="451"/>
      <c r="E59" s="451"/>
      <c r="F59" s="451"/>
      <c r="G59" s="451"/>
      <c r="H59" s="451"/>
      <c r="I59" s="451"/>
      <c r="J59" s="451"/>
      <c r="K59" s="451"/>
      <c r="L59" s="451"/>
      <c r="M59" s="451"/>
      <c r="N59" s="451"/>
      <c r="O59" s="451"/>
      <c r="P59" s="451"/>
      <c r="Q59" s="451"/>
      <c r="R59" s="451"/>
      <c r="S59" s="451"/>
    </row>
    <row r="60" spans="1:19" ht="15" customHeight="1">
      <c r="A60" s="95"/>
      <c r="B60" s="95"/>
      <c r="C60" s="95"/>
      <c r="D60" s="95"/>
      <c r="E60" s="95"/>
      <c r="F60" s="95"/>
      <c r="G60" s="95"/>
    </row>
    <row r="61" spans="1:19" ht="45.15" customHeight="1">
      <c r="A61" s="894" t="s">
        <v>662</v>
      </c>
      <c r="B61" s="1007" t="s">
        <v>663</v>
      </c>
      <c r="C61" s="1008"/>
      <c r="D61" s="1008"/>
      <c r="E61" s="1008"/>
      <c r="F61" s="1008"/>
      <c r="G61" s="1009"/>
      <c r="H61" s="889" t="s">
        <v>609</v>
      </c>
      <c r="I61" s="988"/>
      <c r="J61" s="889" t="s">
        <v>664</v>
      </c>
      <c r="K61" s="988"/>
      <c r="L61" s="889" t="s">
        <v>665</v>
      </c>
      <c r="M61" s="988"/>
    </row>
    <row r="62" spans="1:19" ht="15" customHeight="1">
      <c r="A62" s="894"/>
      <c r="B62" s="1010"/>
      <c r="C62" s="1011"/>
      <c r="D62" s="1011"/>
      <c r="E62" s="1011"/>
      <c r="F62" s="1011"/>
      <c r="G62" s="1012"/>
      <c r="H62" s="69" t="s">
        <v>612</v>
      </c>
      <c r="I62" s="69" t="s">
        <v>613</v>
      </c>
      <c r="J62" s="69" t="s">
        <v>612</v>
      </c>
      <c r="K62" s="69" t="s">
        <v>613</v>
      </c>
      <c r="L62" s="69" t="s">
        <v>612</v>
      </c>
      <c r="M62" s="69" t="s">
        <v>613</v>
      </c>
    </row>
    <row r="63" spans="1:19" ht="15" customHeight="1">
      <c r="A63" s="1002" t="s">
        <v>666</v>
      </c>
      <c r="B63" s="747">
        <v>26390</v>
      </c>
      <c r="C63" s="724" t="s">
        <v>667</v>
      </c>
      <c r="D63" s="723"/>
      <c r="E63" s="724"/>
      <c r="F63" s="725"/>
      <c r="G63" s="726"/>
      <c r="H63" s="995" t="s">
        <v>626</v>
      </c>
      <c r="I63" s="1016">
        <v>100</v>
      </c>
      <c r="J63" s="992" t="s">
        <v>627</v>
      </c>
      <c r="K63" s="1016">
        <v>100</v>
      </c>
      <c r="L63" s="992" t="s">
        <v>47</v>
      </c>
      <c r="M63" s="992" t="s">
        <v>47</v>
      </c>
    </row>
    <row r="64" spans="1:19" ht="15" customHeight="1">
      <c r="A64" s="1002"/>
      <c r="B64" s="748">
        <v>38808</v>
      </c>
      <c r="C64" s="716" t="s">
        <v>668</v>
      </c>
      <c r="D64" s="715"/>
      <c r="E64" s="716"/>
      <c r="F64" s="717"/>
      <c r="G64" s="718"/>
      <c r="H64" s="996"/>
      <c r="I64" s="1017"/>
      <c r="J64" s="993"/>
      <c r="K64" s="1017"/>
      <c r="L64" s="993"/>
      <c r="M64" s="993"/>
    </row>
    <row r="65" spans="1:13" ht="15" customHeight="1">
      <c r="A65" s="1002"/>
      <c r="B65" s="748">
        <v>39539</v>
      </c>
      <c r="C65" s="716" t="s">
        <v>669</v>
      </c>
      <c r="D65" s="715"/>
      <c r="E65" s="716"/>
      <c r="F65" s="717"/>
      <c r="G65" s="718"/>
      <c r="H65" s="996"/>
      <c r="I65" s="1017"/>
      <c r="J65" s="993"/>
      <c r="K65" s="1017"/>
      <c r="L65" s="993"/>
      <c r="M65" s="993"/>
    </row>
    <row r="66" spans="1:13" ht="15" customHeight="1">
      <c r="A66" s="1002"/>
      <c r="B66" s="748">
        <v>39600</v>
      </c>
      <c r="C66" s="716" t="s">
        <v>670</v>
      </c>
      <c r="D66" s="715"/>
      <c r="E66" s="716"/>
      <c r="F66" s="717"/>
      <c r="G66" s="718"/>
      <c r="H66" s="996"/>
      <c r="I66" s="1017"/>
      <c r="J66" s="993"/>
      <c r="K66" s="1017"/>
      <c r="L66" s="993"/>
      <c r="M66" s="993"/>
    </row>
    <row r="67" spans="1:13" ht="15" customHeight="1">
      <c r="A67" s="1002"/>
      <c r="B67" s="748">
        <v>40634</v>
      </c>
      <c r="C67" s="716" t="s">
        <v>671</v>
      </c>
      <c r="D67" s="715"/>
      <c r="E67" s="716"/>
      <c r="F67" s="717"/>
      <c r="G67" s="718"/>
      <c r="H67" s="996"/>
      <c r="I67" s="1017"/>
      <c r="J67" s="993"/>
      <c r="K67" s="1017"/>
      <c r="L67" s="993"/>
      <c r="M67" s="993"/>
    </row>
    <row r="68" spans="1:13" ht="15" customHeight="1">
      <c r="A68" s="1002"/>
      <c r="B68" s="748">
        <v>41365</v>
      </c>
      <c r="C68" s="716" t="s">
        <v>672</v>
      </c>
      <c r="D68" s="715"/>
      <c r="E68" s="716"/>
      <c r="F68" s="717"/>
      <c r="G68" s="718"/>
      <c r="H68" s="996"/>
      <c r="I68" s="1017"/>
      <c r="J68" s="993"/>
      <c r="K68" s="1017"/>
      <c r="L68" s="993"/>
      <c r="M68" s="993"/>
    </row>
    <row r="69" spans="1:13" ht="15" customHeight="1">
      <c r="A69" s="1002"/>
      <c r="B69" s="748">
        <v>41730</v>
      </c>
      <c r="C69" s="716" t="s">
        <v>673</v>
      </c>
      <c r="D69" s="715"/>
      <c r="E69" s="716"/>
      <c r="F69" s="717"/>
      <c r="G69" s="718"/>
      <c r="H69" s="996"/>
      <c r="I69" s="1017"/>
      <c r="J69" s="993"/>
      <c r="K69" s="1017"/>
      <c r="L69" s="993"/>
      <c r="M69" s="993"/>
    </row>
    <row r="70" spans="1:13" ht="15" customHeight="1">
      <c r="A70" s="1002"/>
      <c r="B70" s="748">
        <v>43556</v>
      </c>
      <c r="C70" s="716" t="s">
        <v>674</v>
      </c>
      <c r="D70" s="715"/>
      <c r="E70" s="716"/>
      <c r="F70" s="717"/>
      <c r="G70" s="718"/>
      <c r="H70" s="996"/>
      <c r="I70" s="1017"/>
      <c r="J70" s="993"/>
      <c r="K70" s="1017"/>
      <c r="L70" s="993"/>
      <c r="M70" s="993"/>
    </row>
    <row r="71" spans="1:13" ht="15" customHeight="1">
      <c r="A71" s="1002"/>
      <c r="B71" s="748">
        <v>43617</v>
      </c>
      <c r="C71" s="716" t="s">
        <v>675</v>
      </c>
      <c r="D71" s="715"/>
      <c r="E71" s="716"/>
      <c r="F71" s="717"/>
      <c r="G71" s="718"/>
      <c r="H71" s="996"/>
      <c r="I71" s="1017"/>
      <c r="J71" s="993"/>
      <c r="K71" s="1017"/>
      <c r="L71" s="993"/>
      <c r="M71" s="993"/>
    </row>
    <row r="72" spans="1:13" ht="15" customHeight="1">
      <c r="A72" s="1002"/>
      <c r="B72" s="749">
        <v>45748</v>
      </c>
      <c r="C72" s="720" t="s">
        <v>676</v>
      </c>
      <c r="D72" s="719"/>
      <c r="E72" s="720"/>
      <c r="F72" s="721"/>
      <c r="G72" s="722"/>
      <c r="H72" s="997"/>
      <c r="I72" s="1018"/>
      <c r="J72" s="994"/>
      <c r="K72" s="1018"/>
      <c r="L72" s="994"/>
      <c r="M72" s="994"/>
    </row>
    <row r="73" spans="1:13" ht="15" customHeight="1">
      <c r="A73" s="1002" t="s">
        <v>677</v>
      </c>
      <c r="B73" s="747">
        <v>31868</v>
      </c>
      <c r="C73" s="724" t="s">
        <v>678</v>
      </c>
      <c r="D73" s="723"/>
      <c r="E73" s="724"/>
      <c r="F73" s="725"/>
      <c r="G73" s="726"/>
      <c r="H73" s="995" t="s">
        <v>626</v>
      </c>
      <c r="I73" s="1016">
        <v>100</v>
      </c>
      <c r="J73" s="992" t="s">
        <v>617</v>
      </c>
      <c r="K73" s="1016">
        <v>100</v>
      </c>
      <c r="L73" s="992" t="s">
        <v>617</v>
      </c>
      <c r="M73" s="1016">
        <v>100</v>
      </c>
    </row>
    <row r="74" spans="1:13" ht="15" customHeight="1">
      <c r="A74" s="1002"/>
      <c r="B74" s="748">
        <v>34425</v>
      </c>
      <c r="C74" s="716" t="s">
        <v>679</v>
      </c>
      <c r="D74" s="715"/>
      <c r="E74" s="716"/>
      <c r="F74" s="717"/>
      <c r="G74" s="718"/>
      <c r="H74" s="996"/>
      <c r="I74" s="1017"/>
      <c r="J74" s="993"/>
      <c r="K74" s="1017"/>
      <c r="L74" s="993"/>
      <c r="M74" s="1017"/>
    </row>
    <row r="75" spans="1:13" ht="15" customHeight="1">
      <c r="A75" s="1002"/>
      <c r="B75" s="748">
        <v>43374</v>
      </c>
      <c r="C75" s="716" t="s">
        <v>680</v>
      </c>
      <c r="D75" s="715"/>
      <c r="E75" s="716"/>
      <c r="F75" s="717"/>
      <c r="G75" s="718"/>
      <c r="H75" s="996"/>
      <c r="I75" s="1017"/>
      <c r="J75" s="993"/>
      <c r="K75" s="1017"/>
      <c r="L75" s="993"/>
      <c r="M75" s="1017"/>
    </row>
    <row r="76" spans="1:13" ht="15" customHeight="1">
      <c r="A76" s="1002"/>
      <c r="B76" s="749">
        <v>43983</v>
      </c>
      <c r="C76" s="720" t="s">
        <v>675</v>
      </c>
      <c r="D76" s="719"/>
      <c r="E76" s="720"/>
      <c r="F76" s="721"/>
      <c r="G76" s="722"/>
      <c r="H76" s="997"/>
      <c r="I76" s="1018"/>
      <c r="J76" s="994"/>
      <c r="K76" s="1018"/>
      <c r="L76" s="994"/>
      <c r="M76" s="1018"/>
    </row>
    <row r="77" spans="1:13" ht="15" customHeight="1">
      <c r="A77" s="1002" t="s">
        <v>681</v>
      </c>
      <c r="B77" s="747">
        <v>31138</v>
      </c>
      <c r="C77" s="724" t="s">
        <v>682</v>
      </c>
      <c r="D77" s="723"/>
      <c r="E77" s="724"/>
      <c r="F77" s="725"/>
      <c r="G77" s="726"/>
      <c r="H77" s="995" t="s">
        <v>626</v>
      </c>
      <c r="I77" s="1016">
        <v>100</v>
      </c>
      <c r="J77" s="992" t="s">
        <v>617</v>
      </c>
      <c r="K77" s="1016">
        <v>100</v>
      </c>
      <c r="L77" s="992" t="s">
        <v>57</v>
      </c>
      <c r="M77" s="992" t="s">
        <v>57</v>
      </c>
    </row>
    <row r="78" spans="1:13" ht="15" customHeight="1">
      <c r="A78" s="1002"/>
      <c r="B78" s="748">
        <v>37438</v>
      </c>
      <c r="C78" s="716" t="s">
        <v>683</v>
      </c>
      <c r="D78" s="715"/>
      <c r="E78" s="716"/>
      <c r="F78" s="717"/>
      <c r="G78" s="718"/>
      <c r="H78" s="996"/>
      <c r="I78" s="1017"/>
      <c r="J78" s="993"/>
      <c r="K78" s="1017"/>
      <c r="L78" s="993"/>
      <c r="M78" s="993"/>
    </row>
    <row r="79" spans="1:13" ht="15" customHeight="1">
      <c r="A79" s="1002"/>
      <c r="B79" s="748">
        <v>38534</v>
      </c>
      <c r="C79" s="716" t="s">
        <v>668</v>
      </c>
      <c r="D79" s="715"/>
      <c r="E79" s="716"/>
      <c r="F79" s="717"/>
      <c r="G79" s="718"/>
      <c r="H79" s="996"/>
      <c r="I79" s="1017"/>
      <c r="J79" s="993"/>
      <c r="K79" s="1017"/>
      <c r="L79" s="993"/>
      <c r="M79" s="993"/>
    </row>
    <row r="80" spans="1:13" ht="15" customHeight="1">
      <c r="A80" s="1002"/>
      <c r="B80" s="748">
        <v>41821</v>
      </c>
      <c r="C80" s="716" t="s">
        <v>684</v>
      </c>
      <c r="D80" s="715"/>
      <c r="E80" s="716"/>
      <c r="F80" s="717"/>
      <c r="G80" s="718"/>
      <c r="H80" s="996"/>
      <c r="I80" s="1017"/>
      <c r="J80" s="993"/>
      <c r="K80" s="1017"/>
      <c r="L80" s="993"/>
      <c r="M80" s="993"/>
    </row>
    <row r="81" spans="1:19" ht="15" customHeight="1">
      <c r="A81" s="1002"/>
      <c r="B81" s="750">
        <v>42370</v>
      </c>
      <c r="C81" s="1067" t="s">
        <v>685</v>
      </c>
      <c r="D81" s="1067"/>
      <c r="E81" s="1067"/>
      <c r="F81" s="1067"/>
      <c r="G81" s="1068"/>
      <c r="H81" s="996"/>
      <c r="I81" s="1017"/>
      <c r="J81" s="993"/>
      <c r="K81" s="1017"/>
      <c r="L81" s="993"/>
      <c r="M81" s="993"/>
    </row>
    <row r="82" spans="1:19" ht="15" customHeight="1">
      <c r="A82" s="1002"/>
      <c r="B82" s="749">
        <v>44713</v>
      </c>
      <c r="C82" s="720" t="s">
        <v>686</v>
      </c>
      <c r="D82" s="719"/>
      <c r="E82" s="720"/>
      <c r="F82" s="721"/>
      <c r="G82" s="722"/>
      <c r="H82" s="997"/>
      <c r="I82" s="1018"/>
      <c r="J82" s="994"/>
      <c r="K82" s="1018"/>
      <c r="L82" s="994"/>
      <c r="M82" s="994"/>
    </row>
    <row r="83" spans="1:19" ht="15" customHeight="1">
      <c r="A83" s="1002" t="s">
        <v>687</v>
      </c>
      <c r="B83" s="747">
        <v>32964</v>
      </c>
      <c r="C83" s="730" t="s">
        <v>688</v>
      </c>
      <c r="D83" s="729"/>
      <c r="E83" s="730"/>
      <c r="F83" s="731"/>
      <c r="G83" s="732"/>
      <c r="H83" s="995" t="s">
        <v>626</v>
      </c>
      <c r="I83" s="1016">
        <v>100</v>
      </c>
      <c r="J83" s="1004" t="s">
        <v>617</v>
      </c>
      <c r="K83" s="1016">
        <v>100</v>
      </c>
      <c r="L83" s="1004" t="s">
        <v>617</v>
      </c>
      <c r="M83" s="1016">
        <v>100</v>
      </c>
    </row>
    <row r="84" spans="1:19" ht="15" customHeight="1">
      <c r="A84" s="1002"/>
      <c r="B84" s="748">
        <v>35947</v>
      </c>
      <c r="C84" s="451" t="s">
        <v>689</v>
      </c>
      <c r="D84" s="451"/>
      <c r="E84" s="451"/>
      <c r="F84" s="733"/>
      <c r="G84" s="734"/>
      <c r="H84" s="996"/>
      <c r="I84" s="1017"/>
      <c r="J84" s="1005"/>
      <c r="K84" s="1017"/>
      <c r="L84" s="1005"/>
      <c r="M84" s="1017"/>
    </row>
    <row r="85" spans="1:19" ht="15" customHeight="1">
      <c r="A85" s="1002"/>
      <c r="B85" s="748">
        <v>37773</v>
      </c>
      <c r="C85" s="451" t="s">
        <v>690</v>
      </c>
      <c r="D85" s="451"/>
      <c r="E85" s="451"/>
      <c r="F85" s="733"/>
      <c r="G85" s="734"/>
      <c r="H85" s="996"/>
      <c r="I85" s="1017"/>
      <c r="J85" s="1005"/>
      <c r="K85" s="1017"/>
      <c r="L85" s="1005"/>
      <c r="M85" s="1017"/>
    </row>
    <row r="86" spans="1:19" ht="15" customHeight="1">
      <c r="A86" s="1002"/>
      <c r="B86" s="748">
        <v>41183</v>
      </c>
      <c r="C86" s="451" t="s">
        <v>691</v>
      </c>
      <c r="D86" s="727"/>
      <c r="E86" s="451"/>
      <c r="F86" s="733"/>
      <c r="G86" s="734"/>
      <c r="H86" s="996"/>
      <c r="I86" s="1017"/>
      <c r="J86" s="1005"/>
      <c r="K86" s="1017"/>
      <c r="L86" s="1005"/>
      <c r="M86" s="1017"/>
    </row>
    <row r="87" spans="1:19" ht="15" customHeight="1">
      <c r="A87" s="1002"/>
      <c r="B87" s="748">
        <v>41913</v>
      </c>
      <c r="C87" s="451" t="s">
        <v>692</v>
      </c>
      <c r="D87" s="727"/>
      <c r="E87" s="451"/>
      <c r="F87" s="733"/>
      <c r="G87" s="734"/>
      <c r="H87" s="996"/>
      <c r="I87" s="1017"/>
      <c r="J87" s="1005"/>
      <c r="K87" s="1017"/>
      <c r="L87" s="1005"/>
      <c r="M87" s="1017"/>
    </row>
    <row r="88" spans="1:19" ht="15" customHeight="1">
      <c r="A88" s="1002"/>
      <c r="B88" s="748">
        <v>42370</v>
      </c>
      <c r="C88" s="451" t="s">
        <v>693</v>
      </c>
      <c r="D88" s="727"/>
      <c r="E88" s="451"/>
      <c r="F88" s="733"/>
      <c r="G88" s="734"/>
      <c r="H88" s="996"/>
      <c r="I88" s="1017"/>
      <c r="J88" s="1005"/>
      <c r="K88" s="1017"/>
      <c r="L88" s="1005"/>
      <c r="M88" s="1017"/>
    </row>
    <row r="89" spans="1:19" ht="15" customHeight="1">
      <c r="A89" s="1002"/>
      <c r="B89" s="748">
        <v>42917</v>
      </c>
      <c r="C89" s="987" t="s">
        <v>694</v>
      </c>
      <c r="D89" s="987"/>
      <c r="E89" s="987"/>
      <c r="F89" s="987"/>
      <c r="G89" s="1054"/>
      <c r="H89" s="996"/>
      <c r="I89" s="1017"/>
      <c r="J89" s="1005"/>
      <c r="K89" s="1017"/>
      <c r="L89" s="1005"/>
      <c r="M89" s="1017"/>
    </row>
    <row r="90" spans="1:19" ht="15" customHeight="1">
      <c r="A90" s="1002"/>
      <c r="B90" s="750">
        <v>43617</v>
      </c>
      <c r="C90" s="987" t="s">
        <v>695</v>
      </c>
      <c r="D90" s="1069"/>
      <c r="E90" s="1069"/>
      <c r="F90" s="1069"/>
      <c r="G90" s="1070"/>
      <c r="H90" s="996"/>
      <c r="I90" s="1017"/>
      <c r="J90" s="1005"/>
      <c r="K90" s="1017"/>
      <c r="L90" s="1005"/>
      <c r="M90" s="1017"/>
    </row>
    <row r="91" spans="1:19" ht="15" customHeight="1">
      <c r="A91" s="1002"/>
      <c r="B91" s="748">
        <v>44197</v>
      </c>
      <c r="C91" s="451" t="s">
        <v>696</v>
      </c>
      <c r="D91" s="727"/>
      <c r="E91" s="451"/>
      <c r="F91" s="733"/>
      <c r="G91" s="734"/>
      <c r="H91" s="996"/>
      <c r="I91" s="1017"/>
      <c r="J91" s="1005"/>
      <c r="K91" s="1017"/>
      <c r="L91" s="1005"/>
      <c r="M91" s="1017"/>
    </row>
    <row r="92" spans="1:19" ht="15" customHeight="1">
      <c r="A92" s="1002"/>
      <c r="B92" s="752">
        <v>44713</v>
      </c>
      <c r="C92" s="451" t="s">
        <v>697</v>
      </c>
      <c r="D92" s="727"/>
      <c r="E92" s="451"/>
      <c r="F92" s="733"/>
      <c r="G92" s="734"/>
      <c r="H92" s="996"/>
      <c r="I92" s="1017"/>
      <c r="J92" s="1005"/>
      <c r="K92" s="1017"/>
      <c r="L92" s="1005"/>
      <c r="M92" s="1017"/>
    </row>
    <row r="93" spans="1:19" ht="15" customHeight="1">
      <c r="A93" s="1002"/>
      <c r="B93" s="749">
        <v>45444</v>
      </c>
      <c r="C93" s="735" t="s">
        <v>686</v>
      </c>
      <c r="D93" s="728"/>
      <c r="E93" s="735"/>
      <c r="F93" s="736"/>
      <c r="G93" s="737"/>
      <c r="H93" s="997"/>
      <c r="I93" s="1018"/>
      <c r="J93" s="1006"/>
      <c r="K93" s="1018"/>
      <c r="L93" s="1006"/>
      <c r="M93" s="1018"/>
    </row>
    <row r="94" spans="1:19" ht="15" customHeight="1">
      <c r="A94" s="730" t="s">
        <v>698</v>
      </c>
      <c r="B94" s="730"/>
      <c r="C94" s="730"/>
      <c r="D94" s="730"/>
      <c r="E94" s="730"/>
      <c r="F94" s="730"/>
      <c r="G94" s="730"/>
      <c r="H94" s="730"/>
      <c r="I94" s="730"/>
      <c r="J94" s="730"/>
      <c r="K94" s="730"/>
      <c r="L94" s="730"/>
      <c r="M94" s="730"/>
      <c r="N94" s="451"/>
      <c r="O94" s="451"/>
      <c r="P94" s="451"/>
      <c r="Q94" s="451"/>
      <c r="R94" s="451"/>
      <c r="S94" s="451"/>
    </row>
    <row r="95" spans="1:19" ht="30" customHeight="1">
      <c r="A95" s="987" t="s">
        <v>699</v>
      </c>
      <c r="B95" s="987"/>
      <c r="C95" s="987"/>
      <c r="D95" s="987"/>
      <c r="E95" s="987"/>
      <c r="F95" s="987"/>
      <c r="G95" s="987"/>
      <c r="H95" s="987"/>
      <c r="I95" s="987"/>
      <c r="J95" s="987"/>
      <c r="K95" s="987"/>
      <c r="L95" s="987"/>
      <c r="M95" s="987"/>
      <c r="N95" s="451"/>
      <c r="O95" s="451"/>
      <c r="P95" s="451"/>
      <c r="Q95" s="451"/>
      <c r="R95" s="451"/>
      <c r="S95" s="451"/>
    </row>
    <row r="96" spans="1:19" ht="15" customHeight="1"/>
    <row r="97" spans="1:15" ht="45.15" customHeight="1">
      <c r="A97" s="894" t="s">
        <v>700</v>
      </c>
      <c r="B97" s="1007" t="s">
        <v>663</v>
      </c>
      <c r="C97" s="1008"/>
      <c r="D97" s="1008"/>
      <c r="E97" s="1008"/>
      <c r="F97" s="1008"/>
      <c r="G97" s="1009"/>
      <c r="H97" s="889" t="s">
        <v>701</v>
      </c>
      <c r="I97" s="988"/>
      <c r="J97" s="889" t="s">
        <v>664</v>
      </c>
      <c r="K97" s="988"/>
      <c r="L97" s="889" t="s">
        <v>702</v>
      </c>
      <c r="M97" s="988"/>
      <c r="N97" s="889" t="s">
        <v>703</v>
      </c>
      <c r="O97" s="988"/>
    </row>
    <row r="98" spans="1:15" ht="15" customHeight="1">
      <c r="A98" s="894"/>
      <c r="B98" s="1010"/>
      <c r="C98" s="1011"/>
      <c r="D98" s="1011"/>
      <c r="E98" s="1011"/>
      <c r="F98" s="1011"/>
      <c r="G98" s="1012"/>
      <c r="H98" s="69" t="s">
        <v>612</v>
      </c>
      <c r="I98" s="69" t="s">
        <v>613</v>
      </c>
      <c r="J98" s="69" t="s">
        <v>612</v>
      </c>
      <c r="K98" s="69" t="s">
        <v>613</v>
      </c>
      <c r="L98" s="69" t="s">
        <v>612</v>
      </c>
      <c r="M98" s="69" t="s">
        <v>613</v>
      </c>
      <c r="N98" s="69" t="s">
        <v>612</v>
      </c>
      <c r="O98" s="69" t="s">
        <v>613</v>
      </c>
    </row>
    <row r="99" spans="1:15" ht="15" customHeight="1">
      <c r="A99" s="997" t="s">
        <v>704</v>
      </c>
      <c r="B99" s="747">
        <v>30042</v>
      </c>
      <c r="C99" s="730" t="s">
        <v>625</v>
      </c>
      <c r="D99" s="729"/>
      <c r="E99" s="730"/>
      <c r="F99" s="731"/>
      <c r="G99" s="732"/>
      <c r="H99" s="995" t="s">
        <v>626</v>
      </c>
      <c r="I99" s="989">
        <v>100</v>
      </c>
      <c r="J99" s="992" t="s">
        <v>627</v>
      </c>
      <c r="K99" s="989">
        <v>100</v>
      </c>
      <c r="L99" s="992" t="s">
        <v>627</v>
      </c>
      <c r="M99" s="989">
        <v>100</v>
      </c>
      <c r="N99" s="992" t="s">
        <v>705</v>
      </c>
      <c r="O99" s="989">
        <v>100</v>
      </c>
    </row>
    <row r="100" spans="1:15" ht="15" customHeight="1">
      <c r="A100" s="1002"/>
      <c r="B100" s="748">
        <v>41730</v>
      </c>
      <c r="C100" s="451" t="s">
        <v>706</v>
      </c>
      <c r="D100" s="727"/>
      <c r="E100" s="451"/>
      <c r="F100" s="733"/>
      <c r="G100" s="734"/>
      <c r="H100" s="996"/>
      <c r="I100" s="990"/>
      <c r="J100" s="993"/>
      <c r="K100" s="990"/>
      <c r="L100" s="993"/>
      <c r="M100" s="990"/>
      <c r="N100" s="993"/>
      <c r="O100" s="990"/>
    </row>
    <row r="101" spans="1:15" ht="15" customHeight="1">
      <c r="A101" s="1002"/>
      <c r="B101" s="748">
        <v>42826</v>
      </c>
      <c r="C101" s="451" t="s">
        <v>707</v>
      </c>
      <c r="D101" s="727"/>
      <c r="E101" s="451"/>
      <c r="F101" s="733"/>
      <c r="G101" s="734"/>
      <c r="H101" s="996"/>
      <c r="I101" s="990"/>
      <c r="J101" s="993"/>
      <c r="K101" s="990"/>
      <c r="L101" s="993"/>
      <c r="M101" s="990"/>
      <c r="N101" s="993"/>
      <c r="O101" s="990"/>
    </row>
    <row r="102" spans="1:15" ht="15" customHeight="1">
      <c r="A102" s="1002"/>
      <c r="B102" s="748">
        <v>43101</v>
      </c>
      <c r="C102" s="451" t="s">
        <v>708</v>
      </c>
      <c r="D102" s="727"/>
      <c r="E102" s="451"/>
      <c r="F102" s="733"/>
      <c r="G102" s="734"/>
      <c r="H102" s="996"/>
      <c r="I102" s="990"/>
      <c r="J102" s="993"/>
      <c r="K102" s="990"/>
      <c r="L102" s="993"/>
      <c r="M102" s="990"/>
      <c r="N102" s="993"/>
      <c r="O102" s="990"/>
    </row>
    <row r="103" spans="1:15" ht="15" customHeight="1">
      <c r="A103" s="1002"/>
      <c r="B103" s="748">
        <v>43252</v>
      </c>
      <c r="C103" s="451" t="s">
        <v>709</v>
      </c>
      <c r="D103" s="727"/>
      <c r="E103" s="451"/>
      <c r="F103" s="733"/>
      <c r="G103" s="734"/>
      <c r="H103" s="996"/>
      <c r="I103" s="990"/>
      <c r="J103" s="993"/>
      <c r="K103" s="990"/>
      <c r="L103" s="993"/>
      <c r="M103" s="990"/>
      <c r="N103" s="993"/>
      <c r="O103" s="990"/>
    </row>
    <row r="104" spans="1:15" ht="15" customHeight="1">
      <c r="A104" s="1002"/>
      <c r="B104" s="748">
        <v>43556</v>
      </c>
      <c r="C104" s="451" t="s">
        <v>710</v>
      </c>
      <c r="D104" s="727"/>
      <c r="E104" s="451"/>
      <c r="F104" s="733"/>
      <c r="G104" s="734"/>
      <c r="H104" s="996"/>
      <c r="I104" s="990"/>
      <c r="J104" s="993"/>
      <c r="K104" s="990"/>
      <c r="L104" s="993"/>
      <c r="M104" s="990"/>
      <c r="N104" s="993"/>
      <c r="O104" s="990"/>
    </row>
    <row r="105" spans="1:15" ht="15" customHeight="1">
      <c r="A105" s="1002"/>
      <c r="B105" s="748">
        <v>43617</v>
      </c>
      <c r="C105" s="451" t="s">
        <v>711</v>
      </c>
      <c r="D105" s="727"/>
      <c r="E105" s="451"/>
      <c r="F105" s="733"/>
      <c r="G105" s="734"/>
      <c r="H105" s="996"/>
      <c r="I105" s="990"/>
      <c r="J105" s="993"/>
      <c r="K105" s="990"/>
      <c r="L105" s="993"/>
      <c r="M105" s="990"/>
      <c r="N105" s="993"/>
      <c r="O105" s="990"/>
    </row>
    <row r="106" spans="1:15" ht="15" customHeight="1">
      <c r="A106" s="1002"/>
      <c r="B106" s="748">
        <v>44652</v>
      </c>
      <c r="C106" s="451" t="s">
        <v>712</v>
      </c>
      <c r="D106" s="727"/>
      <c r="E106" s="451"/>
      <c r="F106" s="733"/>
      <c r="G106" s="734"/>
      <c r="H106" s="996"/>
      <c r="I106" s="990"/>
      <c r="J106" s="993"/>
      <c r="K106" s="990"/>
      <c r="L106" s="993"/>
      <c r="M106" s="990"/>
      <c r="N106" s="993"/>
      <c r="O106" s="990"/>
    </row>
    <row r="107" spans="1:15" ht="15" customHeight="1">
      <c r="A107" s="1002"/>
      <c r="B107" s="748">
        <v>44713</v>
      </c>
      <c r="C107" s="451" t="s">
        <v>713</v>
      </c>
      <c r="D107" s="727"/>
      <c r="E107" s="451"/>
      <c r="F107" s="733"/>
      <c r="G107" s="734"/>
      <c r="H107" s="996"/>
      <c r="I107" s="990"/>
      <c r="J107" s="993"/>
      <c r="K107" s="990"/>
      <c r="L107" s="993"/>
      <c r="M107" s="990"/>
      <c r="N107" s="993"/>
      <c r="O107" s="990"/>
    </row>
    <row r="108" spans="1:15" ht="15" customHeight="1">
      <c r="A108" s="1002"/>
      <c r="B108" s="749">
        <v>45444</v>
      </c>
      <c r="C108" s="735" t="s">
        <v>714</v>
      </c>
      <c r="D108" s="728"/>
      <c r="E108" s="735"/>
      <c r="F108" s="736"/>
      <c r="G108" s="737"/>
      <c r="H108" s="997"/>
      <c r="I108" s="991"/>
      <c r="J108" s="994"/>
      <c r="K108" s="991"/>
      <c r="L108" s="994"/>
      <c r="M108" s="991"/>
      <c r="N108" s="994"/>
      <c r="O108" s="991"/>
    </row>
    <row r="109" spans="1:15" ht="15" customHeight="1">
      <c r="A109" s="1002" t="s">
        <v>715</v>
      </c>
      <c r="B109" s="747">
        <v>30042</v>
      </c>
      <c r="C109" s="730" t="s">
        <v>625</v>
      </c>
      <c r="D109" s="729"/>
      <c r="E109" s="730"/>
      <c r="F109" s="731"/>
      <c r="G109" s="732"/>
      <c r="H109" s="995" t="s">
        <v>626</v>
      </c>
      <c r="I109" s="989">
        <v>100</v>
      </c>
      <c r="J109" s="998" t="s">
        <v>57</v>
      </c>
      <c r="K109" s="998" t="s">
        <v>57</v>
      </c>
      <c r="L109" s="998" t="s">
        <v>617</v>
      </c>
      <c r="M109" s="998">
        <v>100</v>
      </c>
      <c r="N109" s="998" t="s">
        <v>716</v>
      </c>
      <c r="O109" s="998">
        <v>100</v>
      </c>
    </row>
    <row r="110" spans="1:15" ht="15" customHeight="1">
      <c r="A110" s="1002"/>
      <c r="B110" s="748">
        <v>41000</v>
      </c>
      <c r="C110" s="451" t="s">
        <v>717</v>
      </c>
      <c r="D110" s="727"/>
      <c r="E110" s="451"/>
      <c r="F110" s="733"/>
      <c r="G110" s="734"/>
      <c r="H110" s="996"/>
      <c r="I110" s="990"/>
      <c r="J110" s="999"/>
      <c r="K110" s="999"/>
      <c r="L110" s="999"/>
      <c r="M110" s="999"/>
      <c r="N110" s="999"/>
      <c r="O110" s="999"/>
    </row>
    <row r="111" spans="1:15" ht="15" customHeight="1">
      <c r="A111" s="1002"/>
      <c r="B111" s="748">
        <v>41730</v>
      </c>
      <c r="C111" s="451" t="s">
        <v>718</v>
      </c>
      <c r="D111" s="727"/>
      <c r="E111" s="451"/>
      <c r="F111" s="733"/>
      <c r="G111" s="734"/>
      <c r="H111" s="996"/>
      <c r="I111" s="990"/>
      <c r="J111" s="999"/>
      <c r="K111" s="999"/>
      <c r="L111" s="999"/>
      <c r="M111" s="999"/>
      <c r="N111" s="999"/>
      <c r="O111" s="999"/>
    </row>
    <row r="112" spans="1:15" ht="18.75" customHeight="1">
      <c r="A112" s="1002"/>
      <c r="B112" s="748">
        <v>42826</v>
      </c>
      <c r="C112" s="451" t="s">
        <v>719</v>
      </c>
      <c r="D112" s="727"/>
      <c r="E112" s="451"/>
      <c r="F112" s="733"/>
      <c r="G112" s="734"/>
      <c r="H112" s="996"/>
      <c r="I112" s="990"/>
      <c r="J112" s="999"/>
      <c r="K112" s="999"/>
      <c r="L112" s="999"/>
      <c r="M112" s="999"/>
      <c r="N112" s="999"/>
      <c r="O112" s="999"/>
    </row>
    <row r="113" spans="1:19" ht="15" customHeight="1">
      <c r="A113" s="1002"/>
      <c r="B113" s="748">
        <v>42887</v>
      </c>
      <c r="C113" s="451" t="s">
        <v>720</v>
      </c>
      <c r="D113" s="727"/>
      <c r="E113" s="451"/>
      <c r="F113" s="733"/>
      <c r="G113" s="734"/>
      <c r="H113" s="996"/>
      <c r="I113" s="990"/>
      <c r="J113" s="999"/>
      <c r="K113" s="999"/>
      <c r="L113" s="999"/>
      <c r="M113" s="999"/>
      <c r="N113" s="999"/>
      <c r="O113" s="999"/>
    </row>
    <row r="114" spans="1:19" ht="15" customHeight="1">
      <c r="A114" s="1002"/>
      <c r="B114" s="748">
        <v>43922</v>
      </c>
      <c r="C114" s="451" t="s">
        <v>721</v>
      </c>
      <c r="D114" s="727"/>
      <c r="E114" s="451"/>
      <c r="F114" s="733"/>
      <c r="G114" s="734"/>
      <c r="H114" s="996"/>
      <c r="I114" s="990"/>
      <c r="J114" s="999"/>
      <c r="K114" s="999"/>
      <c r="L114" s="999"/>
      <c r="M114" s="999"/>
      <c r="N114" s="999"/>
      <c r="O114" s="999"/>
    </row>
    <row r="115" spans="1:19" ht="30" customHeight="1">
      <c r="A115" s="1002"/>
      <c r="B115" s="750">
        <v>44287</v>
      </c>
      <c r="C115" s="987" t="s">
        <v>647</v>
      </c>
      <c r="D115" s="987"/>
      <c r="E115" s="987"/>
      <c r="F115" s="987"/>
      <c r="G115" s="1054"/>
      <c r="H115" s="996"/>
      <c r="I115" s="990"/>
      <c r="J115" s="999"/>
      <c r="K115" s="999"/>
      <c r="L115" s="999"/>
      <c r="M115" s="999"/>
      <c r="N115" s="999"/>
      <c r="O115" s="999"/>
    </row>
    <row r="116" spans="1:19" ht="15" customHeight="1">
      <c r="A116" s="1002"/>
      <c r="B116" s="748">
        <v>44713</v>
      </c>
      <c r="C116" s="451" t="s">
        <v>722</v>
      </c>
      <c r="D116" s="727"/>
      <c r="E116" s="451"/>
      <c r="F116" s="733"/>
      <c r="G116" s="734"/>
      <c r="H116" s="996"/>
      <c r="I116" s="990"/>
      <c r="J116" s="999"/>
      <c r="K116" s="999"/>
      <c r="L116" s="999"/>
      <c r="M116" s="999"/>
      <c r="N116" s="999"/>
      <c r="O116" s="999"/>
    </row>
    <row r="117" spans="1:19" ht="15" customHeight="1">
      <c r="A117" s="1002"/>
      <c r="B117" s="748">
        <v>45078</v>
      </c>
      <c r="C117" s="451" t="s">
        <v>713</v>
      </c>
      <c r="D117" s="727"/>
      <c r="E117" s="451"/>
      <c r="F117" s="733"/>
      <c r="G117" s="734"/>
      <c r="H117" s="996"/>
      <c r="I117" s="990"/>
      <c r="J117" s="999"/>
      <c r="K117" s="999"/>
      <c r="L117" s="999"/>
      <c r="M117" s="999"/>
      <c r="N117" s="999"/>
      <c r="O117" s="999"/>
    </row>
    <row r="118" spans="1:19" ht="15" customHeight="1">
      <c r="A118" s="1002"/>
      <c r="B118" s="749">
        <v>45444</v>
      </c>
      <c r="C118" s="735" t="s">
        <v>723</v>
      </c>
      <c r="D118" s="728"/>
      <c r="E118" s="735"/>
      <c r="F118" s="736"/>
      <c r="G118" s="737"/>
      <c r="H118" s="997"/>
      <c r="I118" s="991"/>
      <c r="J118" s="1000"/>
      <c r="K118" s="1000"/>
      <c r="L118" s="1000"/>
      <c r="M118" s="1000"/>
      <c r="N118" s="1000"/>
      <c r="O118" s="1000"/>
    </row>
    <row r="119" spans="1:19" ht="30" customHeight="1">
      <c r="A119" s="1001" t="s">
        <v>724</v>
      </c>
      <c r="B119" s="1001"/>
      <c r="C119" s="1001"/>
      <c r="D119" s="1001"/>
      <c r="E119" s="1001"/>
      <c r="F119" s="1001"/>
      <c r="G119" s="1001"/>
      <c r="H119" s="1001"/>
      <c r="I119" s="1001"/>
      <c r="J119" s="1001"/>
      <c r="K119" s="1001"/>
      <c r="L119" s="1001"/>
      <c r="M119" s="1001"/>
      <c r="N119" s="729"/>
      <c r="O119" s="729"/>
      <c r="P119" s="451"/>
      <c r="Q119" s="451"/>
      <c r="R119" s="451"/>
      <c r="S119" s="451"/>
    </row>
    <row r="120" spans="1:19" ht="15" customHeight="1">
      <c r="A120" s="451"/>
      <c r="B120" s="451"/>
      <c r="C120" s="451"/>
      <c r="D120" s="451"/>
      <c r="E120" s="451"/>
      <c r="F120" s="451"/>
      <c r="G120" s="451"/>
      <c r="H120" s="451"/>
      <c r="I120" s="451"/>
      <c r="J120" s="451"/>
      <c r="K120" s="451"/>
      <c r="L120" s="451"/>
      <c r="M120" s="451"/>
      <c r="N120" s="451"/>
      <c r="O120" s="451"/>
      <c r="P120" s="451"/>
      <c r="Q120" s="451"/>
      <c r="R120" s="451"/>
      <c r="S120" s="451"/>
    </row>
    <row r="121" spans="1:19" ht="45.15" customHeight="1">
      <c r="A121" s="894" t="s">
        <v>725</v>
      </c>
      <c r="B121" s="1007" t="s">
        <v>663</v>
      </c>
      <c r="C121" s="1008"/>
      <c r="D121" s="1008"/>
      <c r="E121" s="1008"/>
      <c r="F121" s="1008"/>
      <c r="G121" s="1009"/>
      <c r="H121" s="889" t="s">
        <v>726</v>
      </c>
      <c r="I121" s="988"/>
      <c r="J121" s="889" t="s">
        <v>664</v>
      </c>
      <c r="K121" s="988"/>
      <c r="L121" s="889" t="s">
        <v>665</v>
      </c>
      <c r="M121" s="988"/>
      <c r="N121" s="889" t="s">
        <v>702</v>
      </c>
      <c r="O121" s="988"/>
      <c r="P121" s="889" t="s">
        <v>703</v>
      </c>
      <c r="Q121" s="988"/>
    </row>
    <row r="122" spans="1:19" ht="15" customHeight="1">
      <c r="A122" s="894"/>
      <c r="B122" s="1010"/>
      <c r="C122" s="1011"/>
      <c r="D122" s="1011"/>
      <c r="E122" s="1011"/>
      <c r="F122" s="1011"/>
      <c r="G122" s="1012"/>
      <c r="H122" s="69" t="s">
        <v>612</v>
      </c>
      <c r="I122" s="69" t="s">
        <v>613</v>
      </c>
      <c r="J122" s="69" t="s">
        <v>612</v>
      </c>
      <c r="K122" s="69" t="s">
        <v>613</v>
      </c>
      <c r="L122" s="98" t="s">
        <v>612</v>
      </c>
      <c r="M122" s="98" t="s">
        <v>613</v>
      </c>
      <c r="N122" s="69" t="s">
        <v>612</v>
      </c>
      <c r="O122" s="69" t="s">
        <v>613</v>
      </c>
      <c r="P122" s="69" t="s">
        <v>612</v>
      </c>
      <c r="Q122" s="69" t="s">
        <v>613</v>
      </c>
    </row>
    <row r="123" spans="1:19" ht="30" customHeight="1">
      <c r="A123" s="997" t="s">
        <v>727</v>
      </c>
      <c r="B123" s="753">
        <v>29312</v>
      </c>
      <c r="C123" s="1001" t="s">
        <v>728</v>
      </c>
      <c r="D123" s="1071"/>
      <c r="E123" s="1071"/>
      <c r="F123" s="1071"/>
      <c r="G123" s="1072"/>
      <c r="H123" s="995" t="s">
        <v>626</v>
      </c>
      <c r="I123" s="989">
        <v>100</v>
      </c>
      <c r="J123" s="992" t="s">
        <v>627</v>
      </c>
      <c r="K123" s="989">
        <v>100</v>
      </c>
      <c r="L123" s="1004" t="s">
        <v>617</v>
      </c>
      <c r="M123" s="989">
        <v>100</v>
      </c>
      <c r="N123" s="1004" t="s">
        <v>47</v>
      </c>
      <c r="O123" s="1004" t="s">
        <v>47</v>
      </c>
      <c r="P123" s="992" t="s">
        <v>705</v>
      </c>
      <c r="Q123" s="989">
        <v>100</v>
      </c>
    </row>
    <row r="124" spans="1:19" ht="15" customHeight="1">
      <c r="A124" s="1002"/>
      <c r="B124" s="748">
        <v>42186</v>
      </c>
      <c r="C124" s="451" t="s">
        <v>729</v>
      </c>
      <c r="D124" s="727"/>
      <c r="E124" s="451"/>
      <c r="F124" s="733"/>
      <c r="G124" s="734"/>
      <c r="H124" s="996"/>
      <c r="I124" s="990"/>
      <c r="J124" s="993"/>
      <c r="K124" s="990"/>
      <c r="L124" s="1005"/>
      <c r="M124" s="990"/>
      <c r="N124" s="1005"/>
      <c r="O124" s="1005"/>
      <c r="P124" s="993"/>
      <c r="Q124" s="990"/>
    </row>
    <row r="125" spans="1:19" ht="15" customHeight="1">
      <c r="A125" s="1002"/>
      <c r="B125" s="748">
        <v>43101</v>
      </c>
      <c r="C125" s="451" t="s">
        <v>730</v>
      </c>
      <c r="D125" s="727"/>
      <c r="E125" s="451"/>
      <c r="F125" s="733"/>
      <c r="G125" s="734"/>
      <c r="H125" s="996"/>
      <c r="I125" s="990"/>
      <c r="J125" s="993"/>
      <c r="K125" s="990"/>
      <c r="L125" s="1005"/>
      <c r="M125" s="990"/>
      <c r="N125" s="1005"/>
      <c r="O125" s="1005"/>
      <c r="P125" s="993"/>
      <c r="Q125" s="990"/>
    </row>
    <row r="126" spans="1:19" ht="15" customHeight="1">
      <c r="A126" s="1002"/>
      <c r="B126" s="748">
        <v>43252</v>
      </c>
      <c r="C126" s="451" t="s">
        <v>731</v>
      </c>
      <c r="D126" s="727"/>
      <c r="E126" s="451"/>
      <c r="F126" s="733"/>
      <c r="G126" s="734"/>
      <c r="H126" s="996"/>
      <c r="I126" s="990"/>
      <c r="J126" s="993"/>
      <c r="K126" s="990"/>
      <c r="L126" s="1005"/>
      <c r="M126" s="990"/>
      <c r="N126" s="1005"/>
      <c r="O126" s="1005"/>
      <c r="P126" s="993"/>
      <c r="Q126" s="990"/>
    </row>
    <row r="127" spans="1:19" ht="15" customHeight="1">
      <c r="A127" s="1002"/>
      <c r="B127" s="749">
        <v>45444</v>
      </c>
      <c r="C127" s="735" t="s">
        <v>732</v>
      </c>
      <c r="D127" s="728"/>
      <c r="E127" s="735"/>
      <c r="F127" s="736"/>
      <c r="G127" s="737"/>
      <c r="H127" s="997"/>
      <c r="I127" s="991"/>
      <c r="J127" s="994"/>
      <c r="K127" s="991"/>
      <c r="L127" s="1006"/>
      <c r="M127" s="991"/>
      <c r="N127" s="1006"/>
      <c r="O127" s="1006"/>
      <c r="P127" s="994"/>
      <c r="Q127" s="991"/>
    </row>
    <row r="128" spans="1:19" ht="15" customHeight="1">
      <c r="A128" s="1002" t="s">
        <v>733</v>
      </c>
      <c r="B128" s="747">
        <v>30773</v>
      </c>
      <c r="C128" s="730" t="s">
        <v>734</v>
      </c>
      <c r="D128" s="729"/>
      <c r="E128" s="730"/>
      <c r="F128" s="731"/>
      <c r="G128" s="732"/>
      <c r="H128" s="995" t="s">
        <v>626</v>
      </c>
      <c r="I128" s="989">
        <v>100</v>
      </c>
      <c r="J128" s="1004" t="s">
        <v>617</v>
      </c>
      <c r="K128" s="989">
        <v>100</v>
      </c>
      <c r="L128" s="1004" t="s">
        <v>47</v>
      </c>
      <c r="M128" s="1004" t="s">
        <v>47</v>
      </c>
      <c r="N128" s="1004" t="s">
        <v>617</v>
      </c>
      <c r="O128" s="989">
        <v>100</v>
      </c>
      <c r="P128" s="992" t="s">
        <v>705</v>
      </c>
      <c r="Q128" s="989">
        <v>100</v>
      </c>
    </row>
    <row r="129" spans="1:21" ht="15" customHeight="1">
      <c r="A129" s="1002"/>
      <c r="B129" s="748">
        <v>32721</v>
      </c>
      <c r="C129" s="451" t="s">
        <v>735</v>
      </c>
      <c r="D129" s="727"/>
      <c r="E129" s="451"/>
      <c r="F129" s="733"/>
      <c r="G129" s="734"/>
      <c r="H129" s="996"/>
      <c r="I129" s="990"/>
      <c r="J129" s="1005"/>
      <c r="K129" s="990"/>
      <c r="L129" s="1005"/>
      <c r="M129" s="1005"/>
      <c r="N129" s="1005"/>
      <c r="O129" s="990"/>
      <c r="P129" s="993"/>
      <c r="Q129" s="990"/>
    </row>
    <row r="130" spans="1:21" ht="15" customHeight="1">
      <c r="A130" s="1002"/>
      <c r="B130" s="748">
        <v>35977</v>
      </c>
      <c r="C130" s="451" t="s">
        <v>736</v>
      </c>
      <c r="D130" s="727"/>
      <c r="E130" s="451"/>
      <c r="F130" s="733"/>
      <c r="G130" s="734"/>
      <c r="H130" s="996"/>
      <c r="I130" s="990"/>
      <c r="J130" s="1005"/>
      <c r="K130" s="990"/>
      <c r="L130" s="1005"/>
      <c r="M130" s="1005"/>
      <c r="N130" s="1005"/>
      <c r="O130" s="990"/>
      <c r="P130" s="993"/>
      <c r="Q130" s="990"/>
    </row>
    <row r="131" spans="1:21" ht="15" customHeight="1">
      <c r="A131" s="1002"/>
      <c r="B131" s="752">
        <v>43983</v>
      </c>
      <c r="C131" s="451" t="s">
        <v>697</v>
      </c>
      <c r="D131" s="727"/>
      <c r="E131" s="451"/>
      <c r="F131" s="733"/>
      <c r="G131" s="734"/>
      <c r="H131" s="996"/>
      <c r="I131" s="990"/>
      <c r="J131" s="1005"/>
      <c r="K131" s="990"/>
      <c r="L131" s="1005"/>
      <c r="M131" s="1005"/>
      <c r="N131" s="1005"/>
      <c r="O131" s="990"/>
      <c r="P131" s="993"/>
      <c r="Q131" s="990"/>
    </row>
    <row r="132" spans="1:21" ht="15" customHeight="1">
      <c r="A132" s="1002"/>
      <c r="B132" s="749">
        <v>45444</v>
      </c>
      <c r="C132" s="735" t="s">
        <v>732</v>
      </c>
      <c r="D132" s="728"/>
      <c r="E132" s="735"/>
      <c r="F132" s="736"/>
      <c r="G132" s="737"/>
      <c r="H132" s="997"/>
      <c r="I132" s="991"/>
      <c r="J132" s="1006"/>
      <c r="K132" s="991"/>
      <c r="L132" s="1006"/>
      <c r="M132" s="1006"/>
      <c r="N132" s="1006"/>
      <c r="O132" s="991"/>
      <c r="P132" s="994"/>
      <c r="Q132" s="991"/>
    </row>
    <row r="133" spans="1:21" ht="15" customHeight="1">
      <c r="A133" s="1002" t="s">
        <v>737</v>
      </c>
      <c r="B133" s="747">
        <v>32782</v>
      </c>
      <c r="C133" s="1071" t="s">
        <v>738</v>
      </c>
      <c r="D133" s="1071"/>
      <c r="E133" s="1071"/>
      <c r="F133" s="1071"/>
      <c r="G133" s="1072"/>
      <c r="H133" s="995" t="s">
        <v>626</v>
      </c>
      <c r="I133" s="989">
        <v>100</v>
      </c>
      <c r="J133" s="1004" t="s">
        <v>617</v>
      </c>
      <c r="K133" s="989">
        <v>100</v>
      </c>
      <c r="L133" s="1004" t="s">
        <v>47</v>
      </c>
      <c r="M133" s="1004" t="s">
        <v>47</v>
      </c>
      <c r="N133" s="1004" t="s">
        <v>617</v>
      </c>
      <c r="O133" s="989">
        <v>100</v>
      </c>
      <c r="P133" s="992" t="s">
        <v>705</v>
      </c>
      <c r="Q133" s="989">
        <v>100</v>
      </c>
    </row>
    <row r="134" spans="1:21" ht="15" customHeight="1">
      <c r="A134" s="1002"/>
      <c r="B134" s="748">
        <v>34182</v>
      </c>
      <c r="C134" s="451" t="s">
        <v>739</v>
      </c>
      <c r="D134" s="727"/>
      <c r="E134" s="451"/>
      <c r="F134" s="733"/>
      <c r="G134" s="734"/>
      <c r="H134" s="996"/>
      <c r="I134" s="990"/>
      <c r="J134" s="1005"/>
      <c r="K134" s="990"/>
      <c r="L134" s="1005"/>
      <c r="M134" s="1005"/>
      <c r="N134" s="1005"/>
      <c r="O134" s="990"/>
      <c r="P134" s="993"/>
      <c r="Q134" s="990"/>
    </row>
    <row r="135" spans="1:21" ht="15" customHeight="1">
      <c r="A135" s="1002"/>
      <c r="B135" s="748">
        <v>38961</v>
      </c>
      <c r="C135" s="451" t="s">
        <v>740</v>
      </c>
      <c r="D135" s="727"/>
      <c r="E135" s="451"/>
      <c r="F135" s="733"/>
      <c r="G135" s="734"/>
      <c r="H135" s="996"/>
      <c r="I135" s="990"/>
      <c r="J135" s="1005"/>
      <c r="K135" s="990"/>
      <c r="L135" s="1005"/>
      <c r="M135" s="1005"/>
      <c r="N135" s="1005"/>
      <c r="O135" s="990"/>
      <c r="P135" s="993"/>
      <c r="Q135" s="990"/>
    </row>
    <row r="136" spans="1:21" ht="15" customHeight="1">
      <c r="A136" s="1002"/>
      <c r="B136" s="752">
        <v>43983</v>
      </c>
      <c r="C136" s="451" t="s">
        <v>697</v>
      </c>
      <c r="D136" s="727"/>
      <c r="E136" s="451"/>
      <c r="F136" s="733"/>
      <c r="G136" s="734"/>
      <c r="H136" s="996"/>
      <c r="I136" s="990"/>
      <c r="J136" s="1005"/>
      <c r="K136" s="990"/>
      <c r="L136" s="1005"/>
      <c r="M136" s="1005"/>
      <c r="N136" s="1005"/>
      <c r="O136" s="990"/>
      <c r="P136" s="993"/>
      <c r="Q136" s="990"/>
    </row>
    <row r="137" spans="1:21" ht="15" customHeight="1">
      <c r="A137" s="1002"/>
      <c r="B137" s="749">
        <v>45444</v>
      </c>
      <c r="C137" s="735" t="s">
        <v>732</v>
      </c>
      <c r="D137" s="728"/>
      <c r="E137" s="735"/>
      <c r="F137" s="736"/>
      <c r="G137" s="737"/>
      <c r="H137" s="997"/>
      <c r="I137" s="991"/>
      <c r="J137" s="1006"/>
      <c r="K137" s="991"/>
      <c r="L137" s="1006"/>
      <c r="M137" s="1006"/>
      <c r="N137" s="1006"/>
      <c r="O137" s="991"/>
      <c r="P137" s="994"/>
      <c r="Q137" s="991"/>
    </row>
    <row r="138" spans="1:21" ht="15" customHeight="1">
      <c r="A138" s="730" t="s">
        <v>741</v>
      </c>
      <c r="B138" s="730"/>
      <c r="C138" s="730"/>
      <c r="D138" s="730"/>
      <c r="E138" s="730"/>
      <c r="F138" s="730"/>
      <c r="G138" s="730"/>
      <c r="H138" s="730"/>
      <c r="I138" s="730"/>
      <c r="J138" s="730"/>
      <c r="K138" s="730"/>
      <c r="L138" s="730"/>
      <c r="M138" s="730"/>
      <c r="N138" s="730"/>
      <c r="O138" s="730"/>
      <c r="P138" s="451"/>
      <c r="Q138" s="451"/>
      <c r="R138" s="451"/>
      <c r="S138" s="451"/>
      <c r="T138" s="451"/>
      <c r="U138" s="451"/>
    </row>
    <row r="139" spans="1:21" s="451" customFormat="1" ht="30" customHeight="1">
      <c r="A139" s="987" t="s">
        <v>742</v>
      </c>
      <c r="B139" s="987"/>
      <c r="C139" s="987"/>
      <c r="D139" s="987"/>
      <c r="E139" s="987"/>
      <c r="F139" s="987"/>
      <c r="G139" s="987"/>
      <c r="H139" s="987"/>
      <c r="I139" s="987"/>
      <c r="J139" s="987"/>
      <c r="K139" s="987"/>
      <c r="L139" s="987"/>
      <c r="M139" s="987"/>
    </row>
    <row r="140" spans="1:21" ht="15" customHeight="1">
      <c r="A140" s="137"/>
      <c r="B140" s="122"/>
    </row>
    <row r="141" spans="1:21" ht="15" customHeight="1">
      <c r="A141" s="1048" t="s">
        <v>743</v>
      </c>
      <c r="B141" s="892"/>
      <c r="C141" s="5" t="s">
        <v>142</v>
      </c>
      <c r="D141" s="5" t="s">
        <v>744</v>
      </c>
    </row>
    <row r="142" spans="1:21" ht="15" customHeight="1">
      <c r="A142" s="1060" t="s">
        <v>595</v>
      </c>
      <c r="B142" s="1061"/>
      <c r="C142" s="754" t="s">
        <v>596</v>
      </c>
      <c r="D142" s="331">
        <v>10</v>
      </c>
    </row>
    <row r="143" spans="1:21" ht="15" customHeight="1">
      <c r="A143" s="1060" t="s">
        <v>745</v>
      </c>
      <c r="B143" s="1061"/>
      <c r="C143" s="754" t="s">
        <v>596</v>
      </c>
      <c r="D143" s="331" t="s">
        <v>746</v>
      </c>
    </row>
    <row r="144" spans="1:21" ht="15" customHeight="1">
      <c r="A144" s="1060" t="s">
        <v>747</v>
      </c>
      <c r="B144" s="1061"/>
      <c r="C144" s="754" t="s">
        <v>596</v>
      </c>
      <c r="D144" s="331">
        <v>6</v>
      </c>
    </row>
    <row r="145" spans="1:15" ht="15" customHeight="1">
      <c r="A145" s="137"/>
      <c r="B145" s="755"/>
      <c r="C145" s="96"/>
      <c r="D145" s="96"/>
    </row>
    <row r="146" spans="1:15" ht="15" customHeight="1"/>
    <row r="147" spans="1:15" ht="15" customHeight="1">
      <c r="A147" s="116" t="s">
        <v>748</v>
      </c>
    </row>
    <row r="148" spans="1:15" ht="15" customHeight="1">
      <c r="A148" s="116"/>
    </row>
    <row r="149" spans="1:15" ht="15" customHeight="1">
      <c r="A149" s="76" t="s">
        <v>749</v>
      </c>
      <c r="B149" s="76"/>
      <c r="C149" s="76"/>
    </row>
    <row r="150" spans="1:15" ht="15" customHeight="1">
      <c r="A150" s="76" t="s">
        <v>750</v>
      </c>
      <c r="B150" s="76"/>
      <c r="C150" s="76"/>
    </row>
    <row r="151" spans="1:15" ht="15" customHeight="1">
      <c r="A151" s="40" t="s">
        <v>751</v>
      </c>
    </row>
    <row r="152" spans="1:15" ht="30" customHeight="1">
      <c r="A152" s="889" t="s">
        <v>752</v>
      </c>
      <c r="B152" s="988"/>
      <c r="C152" s="889" t="s">
        <v>753</v>
      </c>
      <c r="D152" s="988"/>
      <c r="E152" s="889" t="s">
        <v>754</v>
      </c>
      <c r="F152" s="988"/>
      <c r="G152" s="889" t="s">
        <v>755</v>
      </c>
      <c r="H152" s="988"/>
      <c r="I152" s="738"/>
      <c r="J152" s="717"/>
      <c r="K152" s="717"/>
      <c r="L152" s="457"/>
      <c r="M152" s="717"/>
      <c r="N152" s="717"/>
      <c r="O152" s="717"/>
    </row>
    <row r="153" spans="1:15" ht="15" customHeight="1">
      <c r="A153" s="1049" t="s">
        <v>633</v>
      </c>
      <c r="B153" s="1050"/>
      <c r="C153" s="1052">
        <v>363</v>
      </c>
      <c r="D153" s="1053"/>
      <c r="E153" s="1046">
        <v>1</v>
      </c>
      <c r="F153" s="1047"/>
      <c r="G153" s="1052">
        <v>363</v>
      </c>
      <c r="H153" s="1053"/>
      <c r="I153" s="739"/>
      <c r="J153" s="740"/>
      <c r="K153" s="740"/>
      <c r="L153" s="458"/>
      <c r="M153" s="741"/>
      <c r="N153" s="741"/>
      <c r="O153" s="741"/>
    </row>
    <row r="154" spans="1:15" ht="15" customHeight="1">
      <c r="A154" s="1049" t="s">
        <v>756</v>
      </c>
      <c r="B154" s="1050"/>
      <c r="C154" s="1052">
        <v>136.4</v>
      </c>
      <c r="D154" s="1053"/>
      <c r="E154" s="1046">
        <v>1</v>
      </c>
      <c r="F154" s="1047"/>
      <c r="G154" s="1052">
        <v>136.4</v>
      </c>
      <c r="H154" s="1053"/>
      <c r="I154" s="739"/>
      <c r="J154" s="740"/>
      <c r="K154" s="740"/>
      <c r="L154" s="458"/>
      <c r="M154" s="741"/>
      <c r="N154" s="741"/>
      <c r="O154" s="741"/>
    </row>
    <row r="155" spans="1:15" ht="15" customHeight="1">
      <c r="A155" s="1049" t="s">
        <v>757</v>
      </c>
      <c r="B155" s="1050"/>
      <c r="C155" s="1052">
        <v>103.4</v>
      </c>
      <c r="D155" s="1053"/>
      <c r="E155" s="1046">
        <v>3</v>
      </c>
      <c r="F155" s="1047"/>
      <c r="G155" s="1052">
        <v>310.2</v>
      </c>
      <c r="H155" s="1053"/>
      <c r="I155" s="739"/>
      <c r="J155" s="740"/>
      <c r="K155" s="740"/>
      <c r="L155" s="458"/>
      <c r="M155" s="741"/>
      <c r="N155" s="741"/>
      <c r="O155" s="741"/>
    </row>
    <row r="156" spans="1:15" ht="15" customHeight="1">
      <c r="A156" s="1049" t="s">
        <v>72</v>
      </c>
      <c r="B156" s="1057"/>
      <c r="C156" s="1057"/>
      <c r="D156" s="1050"/>
      <c r="E156" s="1055">
        <v>5</v>
      </c>
      <c r="F156" s="1056"/>
      <c r="G156" s="1058">
        <v>809.6</v>
      </c>
      <c r="H156" s="1059"/>
      <c r="I156" s="739"/>
      <c r="J156" s="740"/>
      <c r="K156" s="740"/>
      <c r="L156" s="459"/>
      <c r="M156" s="741"/>
      <c r="N156" s="741"/>
      <c r="O156" s="741"/>
    </row>
    <row r="157" spans="1:15" ht="15" customHeight="1"/>
    <row r="158" spans="1:15" ht="15" customHeight="1">
      <c r="A158" s="76" t="s">
        <v>758</v>
      </c>
      <c r="B158" s="76"/>
      <c r="C158" s="76"/>
    </row>
    <row r="159" spans="1:15" ht="15" customHeight="1">
      <c r="A159" s="40" t="s">
        <v>759</v>
      </c>
    </row>
    <row r="160" spans="1:15" ht="15" customHeight="1">
      <c r="A160" s="1007" t="s">
        <v>760</v>
      </c>
      <c r="B160" s="1009"/>
      <c r="C160" s="964" t="s">
        <v>761</v>
      </c>
      <c r="D160" s="1007" t="s">
        <v>762</v>
      </c>
      <c r="E160" s="1009"/>
      <c r="F160" s="1007" t="s">
        <v>763</v>
      </c>
      <c r="G160" s="1009"/>
      <c r="H160" s="1007" t="s">
        <v>764</v>
      </c>
      <c r="I160" s="1009"/>
      <c r="J160" s="964" t="s">
        <v>765</v>
      </c>
      <c r="K160" s="964"/>
      <c r="L160" s="964" t="s">
        <v>765</v>
      </c>
      <c r="M160" s="964"/>
      <c r="N160" s="1007" t="s">
        <v>766</v>
      </c>
      <c r="O160" s="1009"/>
    </row>
    <row r="161" spans="1:15" ht="15" customHeight="1">
      <c r="A161" s="1041"/>
      <c r="B161" s="1042"/>
      <c r="C161" s="1051"/>
      <c r="D161" s="1010"/>
      <c r="E161" s="1012"/>
      <c r="F161" s="1010"/>
      <c r="G161" s="1012"/>
      <c r="H161" s="1010"/>
      <c r="I161" s="1012"/>
      <c r="J161" s="965" t="s">
        <v>767</v>
      </c>
      <c r="K161" s="965"/>
      <c r="L161" s="965" t="s">
        <v>768</v>
      </c>
      <c r="M161" s="965"/>
      <c r="N161" s="1030"/>
      <c r="O161" s="1031"/>
    </row>
    <row r="162" spans="1:15" ht="15" customHeight="1">
      <c r="A162" s="1041"/>
      <c r="B162" s="1042"/>
      <c r="C162" s="1051"/>
      <c r="D162" s="964" t="s">
        <v>769</v>
      </c>
      <c r="E162" s="1009" t="s">
        <v>770</v>
      </c>
      <c r="F162" s="964" t="s">
        <v>769</v>
      </c>
      <c r="G162" s="1009" t="s">
        <v>770</v>
      </c>
      <c r="H162" s="964" t="s">
        <v>769</v>
      </c>
      <c r="I162" s="1009" t="s">
        <v>770</v>
      </c>
      <c r="J162" s="964" t="s">
        <v>769</v>
      </c>
      <c r="K162" s="1009" t="s">
        <v>770</v>
      </c>
      <c r="L162" s="964" t="s">
        <v>769</v>
      </c>
      <c r="M162" s="1009" t="s">
        <v>770</v>
      </c>
      <c r="N162" s="964" t="s">
        <v>769</v>
      </c>
      <c r="O162" s="1009" t="s">
        <v>770</v>
      </c>
    </row>
    <row r="163" spans="1:15" ht="13.2" customHeight="1">
      <c r="A163" s="1010"/>
      <c r="B163" s="1012"/>
      <c r="C163" s="965"/>
      <c r="D163" s="965"/>
      <c r="E163" s="1012"/>
      <c r="F163" s="965"/>
      <c r="G163" s="1012"/>
      <c r="H163" s="965"/>
      <c r="I163" s="1012"/>
      <c r="J163" s="965"/>
      <c r="K163" s="1012"/>
      <c r="L163" s="965"/>
      <c r="M163" s="1012"/>
      <c r="N163" s="965"/>
      <c r="O163" s="1012"/>
    </row>
    <row r="164" spans="1:15" ht="15" customHeight="1">
      <c r="A164" s="1028" t="s">
        <v>771</v>
      </c>
      <c r="B164" s="1028" t="s">
        <v>772</v>
      </c>
      <c r="C164" s="1024">
        <v>1895</v>
      </c>
      <c r="D164" s="1022">
        <v>7</v>
      </c>
      <c r="E164" s="1022">
        <v>573</v>
      </c>
      <c r="F164" s="1022">
        <v>5</v>
      </c>
      <c r="G164" s="1022">
        <v>73</v>
      </c>
      <c r="H164" s="1022">
        <v>5</v>
      </c>
      <c r="I164" s="1022">
        <v>270</v>
      </c>
      <c r="J164" s="1022">
        <v>5</v>
      </c>
      <c r="K164" s="1022">
        <v>328</v>
      </c>
      <c r="L164" s="1022">
        <v>5</v>
      </c>
      <c r="M164" s="1022">
        <v>328</v>
      </c>
      <c r="N164" s="1022">
        <v>5</v>
      </c>
      <c r="O164" s="1022">
        <v>321</v>
      </c>
    </row>
    <row r="165" spans="1:15" ht="15" customHeight="1">
      <c r="A165" s="1037"/>
      <c r="B165" s="1029"/>
      <c r="C165" s="1025"/>
      <c r="D165" s="1023"/>
      <c r="E165" s="1023"/>
      <c r="F165" s="1023"/>
      <c r="G165" s="1023"/>
      <c r="H165" s="1023"/>
      <c r="I165" s="1023"/>
      <c r="J165" s="1023"/>
      <c r="K165" s="1023"/>
      <c r="L165" s="1023"/>
      <c r="M165" s="1023"/>
      <c r="N165" s="1023"/>
      <c r="O165" s="1023"/>
    </row>
    <row r="166" spans="1:15" ht="15" customHeight="1">
      <c r="A166" s="1037"/>
      <c r="B166" s="1028" t="s">
        <v>773</v>
      </c>
      <c r="C166" s="1024">
        <v>158</v>
      </c>
      <c r="D166" s="1022">
        <v>5</v>
      </c>
      <c r="E166" s="1022">
        <v>158</v>
      </c>
      <c r="F166" s="1022" t="s">
        <v>57</v>
      </c>
      <c r="G166" s="1022" t="s">
        <v>57</v>
      </c>
      <c r="H166" s="1022" t="s">
        <v>57</v>
      </c>
      <c r="I166" s="1022" t="s">
        <v>57</v>
      </c>
      <c r="J166" s="1022" t="s">
        <v>57</v>
      </c>
      <c r="K166" s="1022" t="s">
        <v>57</v>
      </c>
      <c r="L166" s="1022" t="s">
        <v>57</v>
      </c>
      <c r="M166" s="1022" t="s">
        <v>57</v>
      </c>
      <c r="N166" s="1022" t="s">
        <v>57</v>
      </c>
      <c r="O166" s="1022" t="s">
        <v>57</v>
      </c>
    </row>
    <row r="167" spans="1:15" ht="15" customHeight="1">
      <c r="A167" s="1029"/>
      <c r="B167" s="1029"/>
      <c r="C167" s="1025"/>
      <c r="D167" s="1023"/>
      <c r="E167" s="1023"/>
      <c r="F167" s="1023"/>
      <c r="G167" s="1023"/>
      <c r="H167" s="1023"/>
      <c r="I167" s="1023"/>
      <c r="J167" s="1023"/>
      <c r="K167" s="1023"/>
      <c r="L167" s="1023"/>
      <c r="M167" s="1023"/>
      <c r="N167" s="1023"/>
      <c r="O167" s="1023"/>
    </row>
    <row r="168" spans="1:15" ht="15" customHeight="1">
      <c r="A168" s="1028" t="s">
        <v>774</v>
      </c>
      <c r="B168" s="1028" t="s">
        <v>775</v>
      </c>
      <c r="C168" s="1024">
        <v>131</v>
      </c>
      <c r="D168" s="1022">
        <v>2</v>
      </c>
      <c r="E168" s="1022">
        <v>131</v>
      </c>
      <c r="F168" s="1022" t="s">
        <v>57</v>
      </c>
      <c r="G168" s="1022" t="s">
        <v>57</v>
      </c>
      <c r="H168" s="1022" t="s">
        <v>57</v>
      </c>
      <c r="I168" s="1022" t="s">
        <v>57</v>
      </c>
      <c r="J168" s="1022" t="s">
        <v>57</v>
      </c>
      <c r="K168" s="1022" t="s">
        <v>57</v>
      </c>
      <c r="L168" s="1022" t="s">
        <v>57</v>
      </c>
      <c r="M168" s="1022" t="s">
        <v>57</v>
      </c>
      <c r="N168" s="1022" t="s">
        <v>57</v>
      </c>
      <c r="O168" s="1022" t="s">
        <v>57</v>
      </c>
    </row>
    <row r="169" spans="1:15" ht="15" customHeight="1">
      <c r="A169" s="1037"/>
      <c r="B169" s="1029"/>
      <c r="C169" s="1025"/>
      <c r="D169" s="1023"/>
      <c r="E169" s="1023"/>
      <c r="F169" s="1023"/>
      <c r="G169" s="1023"/>
      <c r="H169" s="1023"/>
      <c r="I169" s="1023"/>
      <c r="J169" s="1023"/>
      <c r="K169" s="1023"/>
      <c r="L169" s="1023"/>
      <c r="M169" s="1023"/>
      <c r="N169" s="1023"/>
      <c r="O169" s="1023"/>
    </row>
    <row r="170" spans="1:15" ht="15" customHeight="1">
      <c r="A170" s="1037"/>
      <c r="B170" s="1028" t="s">
        <v>776</v>
      </c>
      <c r="C170" s="1024">
        <v>103</v>
      </c>
      <c r="D170" s="1022">
        <v>3</v>
      </c>
      <c r="E170" s="1022">
        <v>103</v>
      </c>
      <c r="F170" s="1022" t="s">
        <v>57</v>
      </c>
      <c r="G170" s="1022" t="s">
        <v>57</v>
      </c>
      <c r="H170" s="1022" t="s">
        <v>57</v>
      </c>
      <c r="I170" s="1022" t="s">
        <v>57</v>
      </c>
      <c r="J170" s="1022" t="s">
        <v>57</v>
      </c>
      <c r="K170" s="1022" t="s">
        <v>57</v>
      </c>
      <c r="L170" s="1022" t="s">
        <v>57</v>
      </c>
      <c r="M170" s="1022" t="s">
        <v>57</v>
      </c>
      <c r="N170" s="1022" t="s">
        <v>57</v>
      </c>
      <c r="O170" s="1022" t="s">
        <v>57</v>
      </c>
    </row>
    <row r="171" spans="1:15" ht="15" customHeight="1">
      <c r="A171" s="1029"/>
      <c r="B171" s="1029"/>
      <c r="C171" s="1025"/>
      <c r="D171" s="1023"/>
      <c r="E171" s="1023"/>
      <c r="F171" s="1023"/>
      <c r="G171" s="1023"/>
      <c r="H171" s="1023"/>
      <c r="I171" s="1023"/>
      <c r="J171" s="1023"/>
      <c r="K171" s="1023"/>
      <c r="L171" s="1023"/>
      <c r="M171" s="1023"/>
      <c r="N171" s="1023"/>
      <c r="O171" s="1023"/>
    </row>
    <row r="172" spans="1:15" ht="15" customHeight="1">
      <c r="A172" s="1038" t="s">
        <v>777</v>
      </c>
      <c r="B172" s="1028" t="s">
        <v>776</v>
      </c>
      <c r="C172" s="1024">
        <v>43</v>
      </c>
      <c r="D172" s="1022">
        <v>2</v>
      </c>
      <c r="E172" s="1022">
        <v>43</v>
      </c>
      <c r="F172" s="1022" t="s">
        <v>57</v>
      </c>
      <c r="G172" s="1022" t="s">
        <v>57</v>
      </c>
      <c r="H172" s="1022" t="s">
        <v>57</v>
      </c>
      <c r="I172" s="1022" t="s">
        <v>57</v>
      </c>
      <c r="J172" s="1022" t="s">
        <v>57</v>
      </c>
      <c r="K172" s="1022" t="s">
        <v>57</v>
      </c>
      <c r="L172" s="1022" t="s">
        <v>57</v>
      </c>
      <c r="M172" s="1022" t="s">
        <v>57</v>
      </c>
      <c r="N172" s="1022" t="s">
        <v>57</v>
      </c>
      <c r="O172" s="1022" t="s">
        <v>57</v>
      </c>
    </row>
    <row r="173" spans="1:15" ht="15" customHeight="1">
      <c r="A173" s="1039"/>
      <c r="B173" s="1029"/>
      <c r="C173" s="1025"/>
      <c r="D173" s="1023"/>
      <c r="E173" s="1023"/>
      <c r="F173" s="1023"/>
      <c r="G173" s="1023"/>
      <c r="H173" s="1023"/>
      <c r="I173" s="1023"/>
      <c r="J173" s="1023"/>
      <c r="K173" s="1023"/>
      <c r="L173" s="1023"/>
      <c r="M173" s="1023"/>
      <c r="N173" s="1023"/>
      <c r="O173" s="1023"/>
    </row>
    <row r="174" spans="1:15" ht="15" customHeight="1">
      <c r="A174" s="1039"/>
      <c r="B174" s="1028" t="s">
        <v>776</v>
      </c>
      <c r="C174" s="1024">
        <v>18</v>
      </c>
      <c r="D174" s="1022">
        <v>3</v>
      </c>
      <c r="E174" s="1022">
        <v>18</v>
      </c>
      <c r="F174" s="1022" t="s">
        <v>57</v>
      </c>
      <c r="G174" s="1022" t="s">
        <v>57</v>
      </c>
      <c r="H174" s="1022" t="s">
        <v>57</v>
      </c>
      <c r="I174" s="1022" t="s">
        <v>57</v>
      </c>
      <c r="J174" s="1022" t="s">
        <v>57</v>
      </c>
      <c r="K174" s="1022" t="s">
        <v>57</v>
      </c>
      <c r="L174" s="1022" t="s">
        <v>57</v>
      </c>
      <c r="M174" s="1022" t="s">
        <v>57</v>
      </c>
      <c r="N174" s="1022" t="s">
        <v>57</v>
      </c>
      <c r="O174" s="1022" t="s">
        <v>57</v>
      </c>
    </row>
    <row r="175" spans="1:15" ht="15" customHeight="1">
      <c r="A175" s="1040"/>
      <c r="B175" s="1029"/>
      <c r="C175" s="1025"/>
      <c r="D175" s="1023"/>
      <c r="E175" s="1023"/>
      <c r="F175" s="1023"/>
      <c r="G175" s="1023"/>
      <c r="H175" s="1023"/>
      <c r="I175" s="1023"/>
      <c r="J175" s="1023"/>
      <c r="K175" s="1023"/>
      <c r="L175" s="1023"/>
      <c r="M175" s="1023"/>
      <c r="N175" s="1023"/>
      <c r="O175" s="1023"/>
    </row>
    <row r="176" spans="1:15" ht="15" customHeight="1">
      <c r="A176" s="442" t="s">
        <v>584</v>
      </c>
    </row>
    <row r="177" spans="1:16" ht="15" customHeight="1">
      <c r="A177" s="40" t="s">
        <v>778</v>
      </c>
    </row>
    <row r="178" spans="1:16" ht="15" customHeight="1">
      <c r="A178" s="40" t="s">
        <v>779</v>
      </c>
    </row>
    <row r="179" spans="1:16" ht="15" customHeight="1">
      <c r="A179" s="40" t="s">
        <v>780</v>
      </c>
    </row>
    <row r="180" spans="1:16" ht="75" customHeight="1">
      <c r="A180" s="985" t="s">
        <v>1170</v>
      </c>
      <c r="B180" s="985"/>
      <c r="C180" s="985"/>
      <c r="D180" s="985"/>
      <c r="E180" s="985"/>
      <c r="F180" s="985"/>
      <c r="G180" s="985"/>
      <c r="H180" s="985"/>
      <c r="I180" s="985"/>
      <c r="J180" s="985"/>
      <c r="K180" s="985"/>
      <c r="L180" s="985"/>
      <c r="M180" s="985"/>
    </row>
    <row r="181" spans="1:16" ht="30" customHeight="1">
      <c r="A181" s="985" t="s">
        <v>781</v>
      </c>
      <c r="B181" s="985"/>
      <c r="C181" s="985"/>
      <c r="D181" s="985"/>
      <c r="E181" s="985"/>
      <c r="F181" s="985"/>
      <c r="G181" s="985"/>
      <c r="H181" s="985"/>
      <c r="I181" s="985"/>
      <c r="J181" s="985"/>
      <c r="K181" s="985"/>
      <c r="L181" s="985"/>
      <c r="M181" s="985"/>
    </row>
    <row r="182" spans="1:16" ht="45.15" customHeight="1">
      <c r="A182" s="985" t="s">
        <v>1171</v>
      </c>
      <c r="B182" s="985"/>
      <c r="C182" s="985"/>
      <c r="D182" s="985"/>
      <c r="E182" s="985"/>
      <c r="F182" s="985"/>
      <c r="G182" s="985"/>
      <c r="H182" s="985"/>
      <c r="I182" s="985"/>
      <c r="J182" s="985"/>
      <c r="K182" s="985"/>
      <c r="L182" s="985"/>
      <c r="M182" s="985"/>
      <c r="P182" s="43"/>
    </row>
    <row r="183" spans="1:16" ht="15" customHeight="1"/>
    <row r="184" spans="1:16" ht="15" customHeight="1">
      <c r="A184" s="76" t="s">
        <v>782</v>
      </c>
      <c r="C184" s="76"/>
    </row>
    <row r="185" spans="1:16" ht="15" customHeight="1">
      <c r="A185" s="40" t="s">
        <v>783</v>
      </c>
    </row>
    <row r="186" spans="1:16" ht="15" customHeight="1">
      <c r="A186" s="894" t="s">
        <v>784</v>
      </c>
      <c r="B186" s="894" t="s">
        <v>760</v>
      </c>
      <c r="C186" s="894" t="s">
        <v>785</v>
      </c>
      <c r="D186" s="894" t="s">
        <v>786</v>
      </c>
      <c r="E186" s="894"/>
      <c r="F186" s="894"/>
      <c r="G186" s="894"/>
      <c r="H186" s="894"/>
      <c r="I186" s="894"/>
      <c r="J186" s="894"/>
      <c r="K186" s="894"/>
      <c r="L186" s="894"/>
      <c r="M186" s="894"/>
      <c r="N186" s="894"/>
      <c r="O186" s="1045"/>
    </row>
    <row r="187" spans="1:16" ht="15" customHeight="1">
      <c r="A187" s="1043"/>
      <c r="B187" s="894"/>
      <c r="C187" s="1044"/>
      <c r="D187" s="894" t="s">
        <v>787</v>
      </c>
      <c r="E187" s="1034"/>
      <c r="F187" s="894" t="s">
        <v>788</v>
      </c>
      <c r="G187" s="1034"/>
      <c r="H187" s="894" t="s">
        <v>764</v>
      </c>
      <c r="I187" s="1034"/>
      <c r="J187" s="894" t="s">
        <v>789</v>
      </c>
      <c r="K187" s="1034"/>
      <c r="L187" s="894" t="s">
        <v>790</v>
      </c>
      <c r="M187" s="1034"/>
      <c r="N187" s="894" t="s">
        <v>791</v>
      </c>
      <c r="O187" s="1034"/>
    </row>
    <row r="188" spans="1:16" ht="18.75" customHeight="1">
      <c r="A188" s="1043"/>
      <c r="B188" s="894"/>
      <c r="C188" s="1044"/>
      <c r="D188" s="879"/>
      <c r="E188" s="1034"/>
      <c r="F188" s="1034"/>
      <c r="G188" s="1034"/>
      <c r="H188" s="879"/>
      <c r="I188" s="1034"/>
      <c r="J188" s="1034"/>
      <c r="K188" s="1034"/>
      <c r="L188" s="1034"/>
      <c r="M188" s="1034"/>
      <c r="N188" s="894"/>
      <c r="O188" s="1034"/>
    </row>
    <row r="189" spans="1:16" ht="15" customHeight="1">
      <c r="A189" s="23" t="s">
        <v>792</v>
      </c>
      <c r="B189" s="72" t="s">
        <v>793</v>
      </c>
      <c r="C189" s="389">
        <v>270</v>
      </c>
      <c r="D189" s="1026">
        <v>270</v>
      </c>
      <c r="E189" s="1027"/>
      <c r="F189" s="1032" t="s">
        <v>57</v>
      </c>
      <c r="G189" s="1033"/>
      <c r="H189" s="1032" t="s">
        <v>57</v>
      </c>
      <c r="I189" s="1033"/>
      <c r="J189" s="1032" t="s">
        <v>57</v>
      </c>
      <c r="K189" s="1033"/>
      <c r="L189" s="1032" t="s">
        <v>57</v>
      </c>
      <c r="M189" s="1033"/>
      <c r="N189" s="1032" t="s">
        <v>57</v>
      </c>
      <c r="O189" s="1033"/>
    </row>
    <row r="190" spans="1:16" ht="15" customHeight="1">
      <c r="A190" s="23" t="s">
        <v>794</v>
      </c>
      <c r="B190" s="72" t="s">
        <v>793</v>
      </c>
      <c r="C190" s="389">
        <v>704</v>
      </c>
      <c r="D190" s="1026">
        <v>135</v>
      </c>
      <c r="E190" s="1027"/>
      <c r="F190" s="1026">
        <v>36</v>
      </c>
      <c r="G190" s="1027"/>
      <c r="H190" s="1026">
        <v>99</v>
      </c>
      <c r="I190" s="1027"/>
      <c r="J190" s="1026">
        <v>142</v>
      </c>
      <c r="K190" s="1027"/>
      <c r="L190" s="1026">
        <v>142</v>
      </c>
      <c r="M190" s="1027"/>
      <c r="N190" s="1026">
        <v>147</v>
      </c>
      <c r="O190" s="1027"/>
    </row>
    <row r="191" spans="1:16" ht="15" customHeight="1">
      <c r="A191" s="23" t="s">
        <v>795</v>
      </c>
      <c r="B191" s="72" t="s">
        <v>793</v>
      </c>
      <c r="C191" s="389">
        <v>249</v>
      </c>
      <c r="D191" s="1026">
        <v>37</v>
      </c>
      <c r="E191" s="1027"/>
      <c r="F191" s="1026">
        <v>10</v>
      </c>
      <c r="G191" s="1027"/>
      <c r="H191" s="1026">
        <v>40</v>
      </c>
      <c r="I191" s="1027"/>
      <c r="J191" s="1026">
        <v>57</v>
      </c>
      <c r="K191" s="1027"/>
      <c r="L191" s="1026">
        <v>57</v>
      </c>
      <c r="M191" s="1027"/>
      <c r="N191" s="1026">
        <v>47</v>
      </c>
      <c r="O191" s="1027"/>
    </row>
    <row r="192" spans="1:16" ht="15" customHeight="1">
      <c r="A192" s="23" t="s">
        <v>796</v>
      </c>
      <c r="B192" s="72" t="s">
        <v>793</v>
      </c>
      <c r="C192" s="389">
        <v>213</v>
      </c>
      <c r="D192" s="1026">
        <v>42</v>
      </c>
      <c r="E192" s="1027"/>
      <c r="F192" s="1026">
        <v>9</v>
      </c>
      <c r="G192" s="1027"/>
      <c r="H192" s="1026">
        <v>30</v>
      </c>
      <c r="I192" s="1027"/>
      <c r="J192" s="1026">
        <v>42</v>
      </c>
      <c r="K192" s="1027"/>
      <c r="L192" s="1026">
        <v>42</v>
      </c>
      <c r="M192" s="1027"/>
      <c r="N192" s="1026">
        <v>45</v>
      </c>
      <c r="O192" s="1027"/>
    </row>
    <row r="193" spans="1:15" ht="15" customHeight="1">
      <c r="A193" s="23" t="s">
        <v>797</v>
      </c>
      <c r="B193" s="72" t="s">
        <v>793</v>
      </c>
      <c r="C193" s="389">
        <v>215</v>
      </c>
      <c r="D193" s="1026">
        <v>42</v>
      </c>
      <c r="E193" s="1027"/>
      <c r="F193" s="1026">
        <v>9</v>
      </c>
      <c r="G193" s="1027"/>
      <c r="H193" s="1026">
        <v>32</v>
      </c>
      <c r="I193" s="1027"/>
      <c r="J193" s="1026">
        <v>42</v>
      </c>
      <c r="K193" s="1027"/>
      <c r="L193" s="1026">
        <v>42</v>
      </c>
      <c r="M193" s="1027"/>
      <c r="N193" s="1026">
        <v>45</v>
      </c>
      <c r="O193" s="1027"/>
    </row>
    <row r="194" spans="1:15" ht="15" customHeight="1">
      <c r="A194" s="23" t="s">
        <v>798</v>
      </c>
      <c r="B194" s="72" t="s">
        <v>793</v>
      </c>
      <c r="C194" s="389">
        <v>186</v>
      </c>
      <c r="D194" s="1026">
        <v>32</v>
      </c>
      <c r="E194" s="1027"/>
      <c r="F194" s="1026">
        <v>7</v>
      </c>
      <c r="G194" s="1027"/>
      <c r="H194" s="1026">
        <v>27</v>
      </c>
      <c r="I194" s="1027"/>
      <c r="J194" s="1026">
        <v>42</v>
      </c>
      <c r="K194" s="1027"/>
      <c r="L194" s="1026">
        <v>42</v>
      </c>
      <c r="M194" s="1027"/>
      <c r="N194" s="1026">
        <v>34</v>
      </c>
      <c r="O194" s="1027"/>
    </row>
    <row r="195" spans="1:15" ht="15" customHeight="1">
      <c r="A195" s="766"/>
      <c r="B195" s="77"/>
      <c r="C195" s="765"/>
      <c r="D195" s="443"/>
      <c r="E195" s="443"/>
      <c r="F195" s="443"/>
      <c r="G195" s="443"/>
      <c r="H195" s="443"/>
      <c r="I195" s="443"/>
      <c r="J195" s="443"/>
      <c r="K195" s="443"/>
      <c r="L195" s="443"/>
      <c r="M195" s="443"/>
      <c r="N195" s="443"/>
      <c r="O195" s="443" t="s">
        <v>1173</v>
      </c>
    </row>
    <row r="196" spans="1:15" ht="15" customHeight="1">
      <c r="A196" s="442" t="s">
        <v>584</v>
      </c>
      <c r="B196" s="137"/>
      <c r="C196" s="449"/>
      <c r="D196" s="445"/>
      <c r="E196" s="711"/>
      <c r="F196" s="445"/>
      <c r="G196" s="711"/>
      <c r="H196" s="445"/>
      <c r="I196" s="714"/>
      <c r="J196" s="445"/>
      <c r="K196" s="714"/>
      <c r="L196" s="445"/>
      <c r="M196" s="714"/>
      <c r="N196" s="445"/>
      <c r="O196" s="436"/>
    </row>
    <row r="197" spans="1:15" ht="15" customHeight="1">
      <c r="A197" s="95" t="s">
        <v>799</v>
      </c>
      <c r="B197" s="742"/>
      <c r="C197" s="742"/>
      <c r="D197" s="742"/>
      <c r="E197" s="742"/>
      <c r="F197" s="742"/>
      <c r="G197" s="742"/>
      <c r="H197" s="742"/>
      <c r="I197" s="742"/>
      <c r="J197" s="742"/>
      <c r="K197" s="416"/>
      <c r="L197" s="416"/>
      <c r="M197" s="416"/>
      <c r="N197" s="416"/>
      <c r="O197" s="416"/>
    </row>
    <row r="198" spans="1:15" ht="85.05" customHeight="1">
      <c r="A198" s="986" t="s">
        <v>800</v>
      </c>
      <c r="B198" s="986"/>
      <c r="C198" s="986"/>
      <c r="D198" s="986"/>
      <c r="E198" s="986"/>
      <c r="F198" s="986"/>
      <c r="G198" s="986"/>
      <c r="H198" s="986"/>
      <c r="I198" s="986"/>
      <c r="J198" s="986"/>
      <c r="K198" s="986"/>
      <c r="L198" s="986"/>
      <c r="M198" s="986"/>
      <c r="N198" s="95"/>
      <c r="O198" s="95"/>
    </row>
    <row r="199" spans="1:15" ht="30" customHeight="1">
      <c r="A199" s="986" t="s">
        <v>801</v>
      </c>
      <c r="B199" s="986"/>
      <c r="C199" s="986"/>
      <c r="D199" s="986"/>
      <c r="E199" s="986"/>
      <c r="F199" s="986"/>
      <c r="G199" s="986"/>
      <c r="H199" s="986"/>
      <c r="I199" s="986"/>
      <c r="J199" s="986"/>
      <c r="K199" s="986"/>
      <c r="L199" s="986"/>
      <c r="M199" s="986"/>
      <c r="N199" s="763"/>
      <c r="O199" s="763"/>
    </row>
    <row r="200" spans="1:15" ht="15" customHeight="1">
      <c r="A200" s="95" t="s">
        <v>802</v>
      </c>
      <c r="B200" s="477"/>
      <c r="C200" s="477"/>
      <c r="D200" s="477"/>
      <c r="E200" s="477"/>
      <c r="F200" s="477"/>
      <c r="G200" s="477"/>
      <c r="H200" s="477"/>
      <c r="I200" s="477"/>
      <c r="J200" s="477"/>
      <c r="K200" s="477"/>
      <c r="L200" s="477"/>
      <c r="M200" s="477"/>
      <c r="N200" s="477"/>
      <c r="O200" s="477"/>
    </row>
    <row r="201" spans="1:15" ht="15" customHeight="1">
      <c r="A201" s="477"/>
      <c r="B201" s="477"/>
      <c r="C201" s="477"/>
      <c r="D201" s="477"/>
      <c r="E201" s="477"/>
      <c r="F201" s="477"/>
      <c r="G201" s="477"/>
      <c r="H201" s="477"/>
      <c r="I201" s="477"/>
      <c r="J201" s="477"/>
      <c r="K201" s="477"/>
      <c r="L201" s="477"/>
      <c r="M201" s="477"/>
      <c r="N201" s="477"/>
      <c r="O201" s="477"/>
    </row>
    <row r="202" spans="1:15" ht="12.75" customHeight="1"/>
    <row r="203" spans="1:15" ht="15" customHeight="1">
      <c r="A203" s="410" t="s">
        <v>803</v>
      </c>
      <c r="B203" s="95"/>
      <c r="C203" s="95"/>
    </row>
    <row r="204" spans="1:15" ht="15" customHeight="1">
      <c r="A204" s="410"/>
      <c r="B204" s="95"/>
      <c r="C204" s="95"/>
    </row>
    <row r="205" spans="1:15" ht="15" customHeight="1">
      <c r="A205" s="76" t="s">
        <v>804</v>
      </c>
      <c r="B205" s="2"/>
      <c r="C205" s="3"/>
      <c r="D205" s="3"/>
      <c r="E205" s="3"/>
      <c r="F205" s="3"/>
      <c r="G205" s="3"/>
    </row>
    <row r="206" spans="1:15" ht="15" customHeight="1">
      <c r="A206" s="76" t="s">
        <v>805</v>
      </c>
      <c r="B206" s="2"/>
      <c r="C206" s="3"/>
      <c r="D206" s="3"/>
      <c r="E206" s="3"/>
      <c r="F206" s="3"/>
      <c r="G206" s="3"/>
    </row>
    <row r="207" spans="1:15" ht="15" customHeight="1">
      <c r="A207" s="1035"/>
      <c r="B207" s="1036"/>
      <c r="C207" s="41" t="s">
        <v>142</v>
      </c>
      <c r="D207" s="20" t="s">
        <v>806</v>
      </c>
      <c r="E207" s="20" t="s">
        <v>807</v>
      </c>
      <c r="F207" s="20" t="s">
        <v>808</v>
      </c>
      <c r="G207" s="20" t="s">
        <v>809</v>
      </c>
    </row>
    <row r="208" spans="1:15" ht="15" customHeight="1">
      <c r="A208" s="966" t="s">
        <v>810</v>
      </c>
      <c r="B208" s="968"/>
      <c r="C208" s="21" t="s">
        <v>338</v>
      </c>
      <c r="D208" s="332">
        <v>35</v>
      </c>
      <c r="E208" s="743">
        <v>55</v>
      </c>
      <c r="F208" s="743">
        <v>44</v>
      </c>
      <c r="G208" s="332">
        <v>31</v>
      </c>
    </row>
    <row r="209" spans="1:7" ht="15" customHeight="1">
      <c r="A209" s="966" t="s">
        <v>811</v>
      </c>
      <c r="B209" s="968"/>
      <c r="C209" s="21" t="s">
        <v>338</v>
      </c>
      <c r="D209" s="332">
        <v>40</v>
      </c>
      <c r="E209" s="332">
        <v>51</v>
      </c>
      <c r="F209" s="332">
        <v>36</v>
      </c>
      <c r="G209" s="332">
        <v>29</v>
      </c>
    </row>
    <row r="210" spans="1:7" ht="15" customHeight="1">
      <c r="A210" s="966" t="s">
        <v>107</v>
      </c>
      <c r="B210" s="968"/>
      <c r="C210" s="21" t="s">
        <v>338</v>
      </c>
      <c r="D210" s="332">
        <v>75</v>
      </c>
      <c r="E210" s="332">
        <v>106</v>
      </c>
      <c r="F210" s="332">
        <v>80</v>
      </c>
      <c r="G210" s="332">
        <v>60</v>
      </c>
    </row>
    <row r="211" spans="1:7" ht="15" customHeight="1"/>
    <row r="212" spans="1:7" ht="15" customHeight="1"/>
    <row r="213" spans="1:7" ht="15" customHeight="1"/>
    <row r="214" spans="1:7" ht="15" customHeight="1"/>
    <row r="215" spans="1:7" ht="15" customHeight="1"/>
    <row r="216" spans="1:7" ht="15" customHeight="1"/>
    <row r="217" spans="1:7" ht="15" customHeight="1"/>
    <row r="218" spans="1:7" ht="15" customHeight="1"/>
    <row r="219" spans="1:7" ht="15" customHeight="1"/>
    <row r="220" spans="1:7" ht="15" customHeight="1"/>
    <row r="221" spans="1:7" ht="15" customHeight="1"/>
    <row r="222" spans="1:7" ht="15" customHeight="1"/>
    <row r="223" spans="1:7" ht="15" customHeight="1"/>
    <row r="224" spans="1:7"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sheetData>
  <sheetProtection algorithmName="SHA-512" hashValue="BHn/FCCHzZx6oo5b2VB42Cl85gW5XJkzl85UG5VGRoOrl6EeVYcu5SAzroggcfJGJo6QZKznAqkJUk6kF4C9RA==" saltValue="gY7jsKivjyU09eKX8/1p5A==" spinCount="100000" sheet="1" objects="1" scenarios="1"/>
  <mergeCells count="372">
    <mergeCell ref="J5:L5"/>
    <mergeCell ref="J10:L10"/>
    <mergeCell ref="J9:L9"/>
    <mergeCell ref="J8:L8"/>
    <mergeCell ref="J7:L7"/>
    <mergeCell ref="J6:L6"/>
    <mergeCell ref="A33:A39"/>
    <mergeCell ref="A16:A17"/>
    <mergeCell ref="A18:A24"/>
    <mergeCell ref="G9:I9"/>
    <mergeCell ref="G8:I8"/>
    <mergeCell ref="G7:I7"/>
    <mergeCell ref="G6:I6"/>
    <mergeCell ref="A10:B10"/>
    <mergeCell ref="A7:B7"/>
    <mergeCell ref="A8:B8"/>
    <mergeCell ref="D10:F10"/>
    <mergeCell ref="G10:I10"/>
    <mergeCell ref="A5:B5"/>
    <mergeCell ref="A6:B6"/>
    <mergeCell ref="A9:B9"/>
    <mergeCell ref="D5:F5"/>
    <mergeCell ref="D9:F9"/>
    <mergeCell ref="D8:F8"/>
    <mergeCell ref="A25:A32"/>
    <mergeCell ref="B16:G17"/>
    <mergeCell ref="H16:I16"/>
    <mergeCell ref="I18:I24"/>
    <mergeCell ref="H18:H24"/>
    <mergeCell ref="A142:B142"/>
    <mergeCell ref="A143:B143"/>
    <mergeCell ref="A133:A137"/>
    <mergeCell ref="C133:G133"/>
    <mergeCell ref="C123:G123"/>
    <mergeCell ref="I40:I48"/>
    <mergeCell ref="H40:H48"/>
    <mergeCell ref="I33:I39"/>
    <mergeCell ref="H33:H39"/>
    <mergeCell ref="I53:I58"/>
    <mergeCell ref="I49:I52"/>
    <mergeCell ref="H53:H58"/>
    <mergeCell ref="H49:H52"/>
    <mergeCell ref="C56:G56"/>
    <mergeCell ref="C57:G57"/>
    <mergeCell ref="C58:G58"/>
    <mergeCell ref="B61:G62"/>
    <mergeCell ref="D7:F7"/>
    <mergeCell ref="D6:F6"/>
    <mergeCell ref="G5:I5"/>
    <mergeCell ref="M128:M132"/>
    <mergeCell ref="H123:H127"/>
    <mergeCell ref="J123:J127"/>
    <mergeCell ref="I123:I127"/>
    <mergeCell ref="K123:K127"/>
    <mergeCell ref="M123:M127"/>
    <mergeCell ref="L123:L127"/>
    <mergeCell ref="J83:J93"/>
    <mergeCell ref="H83:H93"/>
    <mergeCell ref="H77:H82"/>
    <mergeCell ref="C81:G81"/>
    <mergeCell ref="C89:G89"/>
    <mergeCell ref="C90:G90"/>
    <mergeCell ref="C30:G30"/>
    <mergeCell ref="C29:G29"/>
    <mergeCell ref="C45:G45"/>
    <mergeCell ref="C46:G46"/>
    <mergeCell ref="C47:G47"/>
    <mergeCell ref="H97:I97"/>
    <mergeCell ref="I25:I32"/>
    <mergeCell ref="H25:H32"/>
    <mergeCell ref="E156:F156"/>
    <mergeCell ref="A156:D156"/>
    <mergeCell ref="G156:H156"/>
    <mergeCell ref="A144:B144"/>
    <mergeCell ref="L83:L93"/>
    <mergeCell ref="J63:J72"/>
    <mergeCell ref="L61:M61"/>
    <mergeCell ref="L77:L82"/>
    <mergeCell ref="L73:L76"/>
    <mergeCell ref="L63:L72"/>
    <mergeCell ref="M63:M72"/>
    <mergeCell ref="H63:H72"/>
    <mergeCell ref="I83:I93"/>
    <mergeCell ref="I77:I82"/>
    <mergeCell ref="I73:I76"/>
    <mergeCell ref="I63:I72"/>
    <mergeCell ref="H61:I61"/>
    <mergeCell ref="J61:K61"/>
    <mergeCell ref="K63:K72"/>
    <mergeCell ref="K73:K76"/>
    <mergeCell ref="K77:K82"/>
    <mergeCell ref="K83:K93"/>
    <mergeCell ref="A121:A122"/>
    <mergeCell ref="G154:H154"/>
    <mergeCell ref="Q133:Q137"/>
    <mergeCell ref="O128:O132"/>
    <mergeCell ref="O133:O137"/>
    <mergeCell ref="N128:N132"/>
    <mergeCell ref="N133:N137"/>
    <mergeCell ref="L128:L132"/>
    <mergeCell ref="N123:N127"/>
    <mergeCell ref="O123:O127"/>
    <mergeCell ref="L133:L137"/>
    <mergeCell ref="M133:M137"/>
    <mergeCell ref="P133:P137"/>
    <mergeCell ref="P123:P127"/>
    <mergeCell ref="P128:P132"/>
    <mergeCell ref="G155:H155"/>
    <mergeCell ref="G152:H152"/>
    <mergeCell ref="A152:B152"/>
    <mergeCell ref="A153:B153"/>
    <mergeCell ref="M73:M76"/>
    <mergeCell ref="M77:M82"/>
    <mergeCell ref="A49:A52"/>
    <mergeCell ref="A61:A62"/>
    <mergeCell ref="A63:A72"/>
    <mergeCell ref="A73:A76"/>
    <mergeCell ref="J77:J82"/>
    <mergeCell ref="L121:M121"/>
    <mergeCell ref="J121:K121"/>
    <mergeCell ref="J73:J76"/>
    <mergeCell ref="M83:M93"/>
    <mergeCell ref="A95:M95"/>
    <mergeCell ref="A77:A82"/>
    <mergeCell ref="A97:A98"/>
    <mergeCell ref="B97:G98"/>
    <mergeCell ref="A83:A93"/>
    <mergeCell ref="A99:A108"/>
    <mergeCell ref="A109:A118"/>
    <mergeCell ref="C115:G115"/>
    <mergeCell ref="H73:H76"/>
    <mergeCell ref="D162:D163"/>
    <mergeCell ref="E162:E163"/>
    <mergeCell ref="F162:F163"/>
    <mergeCell ref="G162:G163"/>
    <mergeCell ref="H162:H163"/>
    <mergeCell ref="I162:I163"/>
    <mergeCell ref="J162:J163"/>
    <mergeCell ref="E155:F155"/>
    <mergeCell ref="A123:A127"/>
    <mergeCell ref="A128:A132"/>
    <mergeCell ref="A141:B141"/>
    <mergeCell ref="A154:B154"/>
    <mergeCell ref="J160:K160"/>
    <mergeCell ref="K162:K163"/>
    <mergeCell ref="C160:C163"/>
    <mergeCell ref="E152:F152"/>
    <mergeCell ref="E153:F153"/>
    <mergeCell ref="E154:F154"/>
    <mergeCell ref="A155:B155"/>
    <mergeCell ref="C152:D152"/>
    <mergeCell ref="C153:D153"/>
    <mergeCell ref="C154:D154"/>
    <mergeCell ref="C155:D155"/>
    <mergeCell ref="G153:H153"/>
    <mergeCell ref="A168:A171"/>
    <mergeCell ref="A172:A175"/>
    <mergeCell ref="A164:A167"/>
    <mergeCell ref="A160:B163"/>
    <mergeCell ref="B164:B165"/>
    <mergeCell ref="B166:B167"/>
    <mergeCell ref="D189:E189"/>
    <mergeCell ref="D174:D175"/>
    <mergeCell ref="D172:D173"/>
    <mergeCell ref="D160:E161"/>
    <mergeCell ref="B168:B169"/>
    <mergeCell ref="B170:B171"/>
    <mergeCell ref="E170:E171"/>
    <mergeCell ref="D170:D171"/>
    <mergeCell ref="E168:E169"/>
    <mergeCell ref="D168:D169"/>
    <mergeCell ref="A186:A188"/>
    <mergeCell ref="B186:B188"/>
    <mergeCell ref="C186:C188"/>
    <mergeCell ref="D186:O186"/>
    <mergeCell ref="D187:E188"/>
    <mergeCell ref="F187:G188"/>
    <mergeCell ref="H187:I188"/>
    <mergeCell ref="J187:K188"/>
    <mergeCell ref="N194:O194"/>
    <mergeCell ref="D190:E190"/>
    <mergeCell ref="F190:G190"/>
    <mergeCell ref="H190:I190"/>
    <mergeCell ref="J190:K190"/>
    <mergeCell ref="L190:M190"/>
    <mergeCell ref="N190:O190"/>
    <mergeCell ref="D191:E191"/>
    <mergeCell ref="F191:G191"/>
    <mergeCell ref="H191:I191"/>
    <mergeCell ref="J191:K191"/>
    <mergeCell ref="D193:E193"/>
    <mergeCell ref="F193:G193"/>
    <mergeCell ref="H193:I193"/>
    <mergeCell ref="J193:K193"/>
    <mergeCell ref="L193:M193"/>
    <mergeCell ref="N193:O193"/>
    <mergeCell ref="D192:E192"/>
    <mergeCell ref="F192:G192"/>
    <mergeCell ref="H192:I192"/>
    <mergeCell ref="J192:K192"/>
    <mergeCell ref="A210:B210"/>
    <mergeCell ref="A207:B207"/>
    <mergeCell ref="A208:B208"/>
    <mergeCell ref="A209:B209"/>
    <mergeCell ref="D194:E194"/>
    <mergeCell ref="F194:G194"/>
    <mergeCell ref="H194:I194"/>
    <mergeCell ref="J194:K194"/>
    <mergeCell ref="L194:M194"/>
    <mergeCell ref="L160:M160"/>
    <mergeCell ref="N160:O161"/>
    <mergeCell ref="J161:K161"/>
    <mergeCell ref="L161:M161"/>
    <mergeCell ref="F160:G161"/>
    <mergeCell ref="H160:I161"/>
    <mergeCell ref="H189:I189"/>
    <mergeCell ref="J189:K189"/>
    <mergeCell ref="L189:M189"/>
    <mergeCell ref="N189:O189"/>
    <mergeCell ref="F189:G189"/>
    <mergeCell ref="F168:F169"/>
    <mergeCell ref="L166:L167"/>
    <mergeCell ref="M166:M167"/>
    <mergeCell ref="N166:N167"/>
    <mergeCell ref="O166:O167"/>
    <mergeCell ref="G168:G169"/>
    <mergeCell ref="H168:H169"/>
    <mergeCell ref="L187:M188"/>
    <mergeCell ref="N187:O188"/>
    <mergeCell ref="O162:O163"/>
    <mergeCell ref="L162:L163"/>
    <mergeCell ref="M162:M163"/>
    <mergeCell ref="N162:N163"/>
    <mergeCell ref="B174:B175"/>
    <mergeCell ref="B172:B173"/>
    <mergeCell ref="M172:M173"/>
    <mergeCell ref="G174:G175"/>
    <mergeCell ref="H174:H175"/>
    <mergeCell ref="I174:I175"/>
    <mergeCell ref="J174:J175"/>
    <mergeCell ref="K174:K175"/>
    <mergeCell ref="L174:L175"/>
    <mergeCell ref="M174:M175"/>
    <mergeCell ref="C174:C175"/>
    <mergeCell ref="C172:C173"/>
    <mergeCell ref="K164:K165"/>
    <mergeCell ref="J164:J165"/>
    <mergeCell ref="I164:I165"/>
    <mergeCell ref="H164:H165"/>
    <mergeCell ref="G164:G165"/>
    <mergeCell ref="O164:O165"/>
    <mergeCell ref="N164:N165"/>
    <mergeCell ref="N192:O192"/>
    <mergeCell ref="L192:M192"/>
    <mergeCell ref="L191:M191"/>
    <mergeCell ref="N191:O191"/>
    <mergeCell ref="O170:O171"/>
    <mergeCell ref="L168:L169"/>
    <mergeCell ref="I166:I167"/>
    <mergeCell ref="I168:I169"/>
    <mergeCell ref="J168:J169"/>
    <mergeCell ref="K168:K169"/>
    <mergeCell ref="M168:M169"/>
    <mergeCell ref="N168:N169"/>
    <mergeCell ref="O168:O169"/>
    <mergeCell ref="J166:J167"/>
    <mergeCell ref="K166:K167"/>
    <mergeCell ref="M164:M165"/>
    <mergeCell ref="L164:L165"/>
    <mergeCell ref="I170:I171"/>
    <mergeCell ref="J172:J173"/>
    <mergeCell ref="K172:K173"/>
    <mergeCell ref="N174:N175"/>
    <mergeCell ref="O174:O175"/>
    <mergeCell ref="E174:E175"/>
    <mergeCell ref="E172:E173"/>
    <mergeCell ref="F172:F173"/>
    <mergeCell ref="F174:F175"/>
    <mergeCell ref="G172:G173"/>
    <mergeCell ref="H172:H173"/>
    <mergeCell ref="I172:I173"/>
    <mergeCell ref="L172:L173"/>
    <mergeCell ref="N172:N173"/>
    <mergeCell ref="O172:O173"/>
    <mergeCell ref="J170:J171"/>
    <mergeCell ref="K170:K171"/>
    <mergeCell ref="L170:L171"/>
    <mergeCell ref="M170:M171"/>
    <mergeCell ref="N170:N171"/>
    <mergeCell ref="F166:F167"/>
    <mergeCell ref="G166:G167"/>
    <mergeCell ref="H166:H167"/>
    <mergeCell ref="F164:F165"/>
    <mergeCell ref="E164:E165"/>
    <mergeCell ref="C170:C171"/>
    <mergeCell ref="C168:C169"/>
    <mergeCell ref="C166:C167"/>
    <mergeCell ref="C164:C165"/>
    <mergeCell ref="J16:K16"/>
    <mergeCell ref="L16:M16"/>
    <mergeCell ref="K25:K32"/>
    <mergeCell ref="J25:J32"/>
    <mergeCell ref="K18:K24"/>
    <mergeCell ref="J18:J24"/>
    <mergeCell ref="M25:M32"/>
    <mergeCell ref="L25:L32"/>
    <mergeCell ref="M18:M24"/>
    <mergeCell ref="L18:L24"/>
    <mergeCell ref="J33:J39"/>
    <mergeCell ref="K40:K48"/>
    <mergeCell ref="J40:J48"/>
    <mergeCell ref="L40:L48"/>
    <mergeCell ref="M40:M48"/>
    <mergeCell ref="K53:K58"/>
    <mergeCell ref="J53:J58"/>
    <mergeCell ref="K49:K52"/>
    <mergeCell ref="J49:J52"/>
    <mergeCell ref="L49:L52"/>
    <mergeCell ref="M49:M52"/>
    <mergeCell ref="L53:L58"/>
    <mergeCell ref="M53:M58"/>
    <mergeCell ref="M33:M39"/>
    <mergeCell ref="L33:L39"/>
    <mergeCell ref="K33:K39"/>
    <mergeCell ref="A119:M119"/>
    <mergeCell ref="A53:A58"/>
    <mergeCell ref="I133:I137"/>
    <mergeCell ref="K133:K137"/>
    <mergeCell ref="A40:A48"/>
    <mergeCell ref="A180:M180"/>
    <mergeCell ref="A181:M181"/>
    <mergeCell ref="P121:Q121"/>
    <mergeCell ref="J128:J132"/>
    <mergeCell ref="I128:I132"/>
    <mergeCell ref="K128:K132"/>
    <mergeCell ref="Q123:Q127"/>
    <mergeCell ref="Q128:Q132"/>
    <mergeCell ref="H121:I121"/>
    <mergeCell ref="B121:G122"/>
    <mergeCell ref="H133:H137"/>
    <mergeCell ref="H128:H132"/>
    <mergeCell ref="J133:J137"/>
    <mergeCell ref="F170:F171"/>
    <mergeCell ref="G170:G171"/>
    <mergeCell ref="H170:H171"/>
    <mergeCell ref="D164:D165"/>
    <mergeCell ref="E166:E167"/>
    <mergeCell ref="D166:D167"/>
    <mergeCell ref="A182:M182"/>
    <mergeCell ref="A198:M198"/>
    <mergeCell ref="A199:M199"/>
    <mergeCell ref="A139:M139"/>
    <mergeCell ref="J97:K97"/>
    <mergeCell ref="O99:O108"/>
    <mergeCell ref="N99:N108"/>
    <mergeCell ref="M99:M108"/>
    <mergeCell ref="L99:L108"/>
    <mergeCell ref="K99:K108"/>
    <mergeCell ref="J99:J108"/>
    <mergeCell ref="I99:I108"/>
    <mergeCell ref="H99:H108"/>
    <mergeCell ref="O109:O118"/>
    <mergeCell ref="N109:N118"/>
    <mergeCell ref="M109:M118"/>
    <mergeCell ref="L109:L118"/>
    <mergeCell ref="K109:K118"/>
    <mergeCell ref="J109:J118"/>
    <mergeCell ref="N121:O121"/>
    <mergeCell ref="I109:I118"/>
    <mergeCell ref="H109:H118"/>
    <mergeCell ref="N97:O97"/>
    <mergeCell ref="L97:M97"/>
  </mergeCells>
  <phoneticPr fontId="1"/>
  <pageMargins left="0.23622047244094491" right="0.23622047244094491" top="0.74803149606299213" bottom="0.74803149606299213" header="0.31496062992125984" footer="0.31496062992125984"/>
  <pageSetup paperSize="9" scale="40" fitToWidth="0" orientation="portrait" verticalDpi="1200" r:id="rId1"/>
  <rowBreaks count="3" manualBreakCount="3">
    <brk id="59" max="16" man="1"/>
    <brk id="95" max="16" man="1"/>
    <brk id="145"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01B3F-CEA1-4C8B-81B7-E38863FEA032}">
  <sheetPr codeName="Sheet5">
    <pageSetUpPr autoPageBreaks="0"/>
  </sheetPr>
  <dimension ref="A2:U475"/>
  <sheetViews>
    <sheetView showGridLines="0" zoomScaleNormal="100" zoomScaleSheetLayoutView="63" workbookViewId="0"/>
  </sheetViews>
  <sheetFormatPr defaultColWidth="8.59765625" defaultRowHeight="13.2"/>
  <cols>
    <col min="1" max="1" width="30.59765625" style="2" customWidth="1"/>
    <col min="2" max="2" width="15.69921875" style="2" bestFit="1" customWidth="1"/>
    <col min="3" max="3" width="10.59765625" style="3" customWidth="1"/>
    <col min="4" max="4" width="10.59765625" style="64" customWidth="1"/>
    <col min="5" max="7" width="10.59765625" style="3" customWidth="1"/>
    <col min="8" max="10" width="10.59765625" style="2" customWidth="1"/>
    <col min="11" max="11" width="8.59765625" style="2"/>
    <col min="12" max="22" width="10.69921875" style="2" customWidth="1"/>
    <col min="23" max="16384" width="8.59765625" style="2"/>
  </cols>
  <sheetData>
    <row r="2" spans="1:9" ht="15" customHeight="1">
      <c r="A2" s="40" t="s">
        <v>30</v>
      </c>
    </row>
    <row r="3" spans="1:9" ht="15" customHeight="1">
      <c r="A3" s="40" t="s">
        <v>812</v>
      </c>
    </row>
    <row r="4" spans="1:9" ht="15" customHeight="1">
      <c r="A4" s="764" t="s">
        <v>1172</v>
      </c>
    </row>
    <row r="5" spans="1:9" ht="15" customHeight="1">
      <c r="A5" s="39"/>
    </row>
    <row r="6" spans="1:9" ht="15" customHeight="1">
      <c r="A6" s="116" t="s">
        <v>18</v>
      </c>
    </row>
    <row r="7" spans="1:9" ht="15" customHeight="1">
      <c r="A7" s="116"/>
    </row>
    <row r="8" spans="1:9" ht="30" customHeight="1">
      <c r="A8" s="889" t="s">
        <v>813</v>
      </c>
      <c r="B8" s="889"/>
      <c r="C8" s="69" t="s">
        <v>142</v>
      </c>
      <c r="D8" s="69" t="s">
        <v>36</v>
      </c>
      <c r="E8" s="69" t="s">
        <v>143</v>
      </c>
      <c r="F8" s="69" t="s">
        <v>814</v>
      </c>
      <c r="G8" s="98" t="s">
        <v>39</v>
      </c>
      <c r="H8" s="98" t="s">
        <v>40</v>
      </c>
      <c r="I8" s="69" t="s">
        <v>815</v>
      </c>
    </row>
    <row r="9" spans="1:9" ht="15" customHeight="1">
      <c r="A9" s="1152" t="s">
        <v>816</v>
      </c>
      <c r="B9" s="1131"/>
      <c r="C9" s="8" t="s">
        <v>596</v>
      </c>
      <c r="D9" s="264">
        <v>82997</v>
      </c>
      <c r="E9" s="264">
        <v>80728</v>
      </c>
      <c r="F9" s="264">
        <v>79706</v>
      </c>
      <c r="G9" s="265">
        <v>80037</v>
      </c>
      <c r="H9" s="507">
        <v>62062</v>
      </c>
      <c r="I9" s="185"/>
    </row>
    <row r="10" spans="1:9" ht="15" customHeight="1">
      <c r="A10" s="1143" t="s">
        <v>817</v>
      </c>
      <c r="B10" s="8" t="s">
        <v>818</v>
      </c>
      <c r="C10" s="8" t="s">
        <v>596</v>
      </c>
      <c r="D10" s="264">
        <v>5725</v>
      </c>
      <c r="E10" s="264">
        <v>5571</v>
      </c>
      <c r="F10" s="264">
        <v>5448</v>
      </c>
      <c r="G10" s="265">
        <v>5421</v>
      </c>
      <c r="H10" s="508">
        <v>5361</v>
      </c>
      <c r="I10" s="185"/>
    </row>
    <row r="11" spans="1:9" ht="15" customHeight="1">
      <c r="A11" s="1143"/>
      <c r="B11" s="9" t="s">
        <v>819</v>
      </c>
      <c r="C11" s="9" t="s">
        <v>596</v>
      </c>
      <c r="D11" s="262">
        <v>4241</v>
      </c>
      <c r="E11" s="262">
        <v>4141</v>
      </c>
      <c r="F11" s="262">
        <v>4051</v>
      </c>
      <c r="G11" s="452">
        <v>4038</v>
      </c>
      <c r="H11" s="509">
        <v>3978</v>
      </c>
      <c r="I11" s="182"/>
    </row>
    <row r="12" spans="1:9" ht="15" customHeight="1">
      <c r="A12" s="1143"/>
      <c r="B12" s="10" t="s">
        <v>820</v>
      </c>
      <c r="C12" s="10" t="s">
        <v>212</v>
      </c>
      <c r="D12" s="312">
        <v>74.08</v>
      </c>
      <c r="E12" s="312">
        <v>74.33</v>
      </c>
      <c r="F12" s="312">
        <v>74.36</v>
      </c>
      <c r="G12" s="453">
        <v>74.489999999999995</v>
      </c>
      <c r="H12" s="510">
        <v>74.2</v>
      </c>
      <c r="I12" s="186"/>
    </row>
    <row r="13" spans="1:9" ht="15" customHeight="1">
      <c r="A13" s="1143"/>
      <c r="B13" s="9" t="s">
        <v>821</v>
      </c>
      <c r="C13" s="9" t="s">
        <v>596</v>
      </c>
      <c r="D13" s="262">
        <v>1484</v>
      </c>
      <c r="E13" s="262">
        <v>1430</v>
      </c>
      <c r="F13" s="262">
        <v>1397</v>
      </c>
      <c r="G13" s="452">
        <v>1383</v>
      </c>
      <c r="H13" s="509">
        <v>1383</v>
      </c>
      <c r="I13" s="182"/>
    </row>
    <row r="14" spans="1:9" ht="15" customHeight="1">
      <c r="A14" s="1143"/>
      <c r="B14" s="10" t="s">
        <v>822</v>
      </c>
      <c r="C14" s="10" t="s">
        <v>212</v>
      </c>
      <c r="D14" s="260">
        <v>25.92</v>
      </c>
      <c r="E14" s="260">
        <v>25.67</v>
      </c>
      <c r="F14" s="260">
        <v>25.64</v>
      </c>
      <c r="G14" s="454">
        <v>25.51</v>
      </c>
      <c r="H14" s="510">
        <v>25.8</v>
      </c>
      <c r="I14" s="188"/>
    </row>
    <row r="15" spans="1:9" ht="15" customHeight="1">
      <c r="A15" s="1143" t="s">
        <v>823</v>
      </c>
      <c r="B15" s="8"/>
      <c r="C15" s="214" t="s">
        <v>824</v>
      </c>
      <c r="D15" s="267">
        <v>42.7</v>
      </c>
      <c r="E15" s="267">
        <v>42.8</v>
      </c>
      <c r="F15" s="267">
        <v>42.9</v>
      </c>
      <c r="G15" s="268">
        <v>42.7</v>
      </c>
      <c r="H15" s="511">
        <v>42.4</v>
      </c>
      <c r="I15" s="189"/>
    </row>
    <row r="16" spans="1:9" ht="15" customHeight="1">
      <c r="A16" s="1143"/>
      <c r="B16" s="9" t="s">
        <v>819</v>
      </c>
      <c r="C16" s="215" t="s">
        <v>824</v>
      </c>
      <c r="D16" s="271">
        <v>42.9</v>
      </c>
      <c r="E16" s="271">
        <v>43.1</v>
      </c>
      <c r="F16" s="271">
        <v>43.1</v>
      </c>
      <c r="G16" s="276">
        <v>42.9</v>
      </c>
      <c r="H16" s="512">
        <v>42.7</v>
      </c>
      <c r="I16" s="193"/>
    </row>
    <row r="17" spans="1:9" ht="15" customHeight="1">
      <c r="A17" s="1143"/>
      <c r="B17" s="132" t="s">
        <v>825</v>
      </c>
      <c r="C17" s="216" t="s">
        <v>824</v>
      </c>
      <c r="D17" s="427">
        <v>42.1</v>
      </c>
      <c r="E17" s="427">
        <v>42</v>
      </c>
      <c r="F17" s="427">
        <v>42.2</v>
      </c>
      <c r="G17" s="428">
        <v>42.2</v>
      </c>
      <c r="H17" s="511">
        <v>41.6</v>
      </c>
      <c r="I17" s="188"/>
    </row>
    <row r="18" spans="1:9" ht="15" customHeight="1">
      <c r="A18" s="1143" t="s">
        <v>826</v>
      </c>
      <c r="B18" s="8"/>
      <c r="C18" s="214" t="s">
        <v>827</v>
      </c>
      <c r="D18" s="269">
        <v>18.399999999999999</v>
      </c>
      <c r="E18" s="267">
        <v>18.5</v>
      </c>
      <c r="F18" s="267">
        <v>18.5</v>
      </c>
      <c r="G18" s="268">
        <v>18.3</v>
      </c>
      <c r="H18" s="511">
        <v>17.8</v>
      </c>
      <c r="I18" s="189"/>
    </row>
    <row r="19" spans="1:9" ht="15" customHeight="1">
      <c r="A19" s="1143"/>
      <c r="B19" s="9" t="s">
        <v>819</v>
      </c>
      <c r="C19" s="215" t="s">
        <v>827</v>
      </c>
      <c r="D19" s="270">
        <v>18.5</v>
      </c>
      <c r="E19" s="271">
        <v>18.7</v>
      </c>
      <c r="F19" s="271">
        <v>18.600000000000001</v>
      </c>
      <c r="G19" s="272">
        <v>18.3</v>
      </c>
      <c r="H19" s="513">
        <v>18</v>
      </c>
      <c r="I19" s="190"/>
    </row>
    <row r="20" spans="1:9" ht="15" customHeight="1">
      <c r="A20" s="1143"/>
      <c r="B20" s="132" t="s">
        <v>825</v>
      </c>
      <c r="C20" s="216" t="s">
        <v>827</v>
      </c>
      <c r="D20" s="273">
        <v>18.2</v>
      </c>
      <c r="E20" s="274">
        <v>18</v>
      </c>
      <c r="F20" s="274">
        <v>18.3</v>
      </c>
      <c r="G20" s="275">
        <v>18.100000000000001</v>
      </c>
      <c r="H20" s="160">
        <v>17.2</v>
      </c>
      <c r="I20" s="191"/>
    </row>
    <row r="21" spans="1:9" ht="15" customHeight="1">
      <c r="A21" s="1143" t="s">
        <v>828</v>
      </c>
      <c r="B21" s="8" t="s">
        <v>818</v>
      </c>
      <c r="C21" s="214" t="s">
        <v>596</v>
      </c>
      <c r="D21" s="264">
        <v>1075</v>
      </c>
      <c r="E21" s="264">
        <v>1051</v>
      </c>
      <c r="F21" s="264">
        <v>1054</v>
      </c>
      <c r="G21" s="266">
        <v>1012</v>
      </c>
      <c r="H21" s="514">
        <v>1033</v>
      </c>
      <c r="I21" s="192"/>
    </row>
    <row r="22" spans="1:9" ht="15" customHeight="1">
      <c r="A22" s="1143"/>
      <c r="B22" s="9" t="s">
        <v>819</v>
      </c>
      <c r="C22" s="9" t="s">
        <v>596</v>
      </c>
      <c r="D22" s="262">
        <v>1019</v>
      </c>
      <c r="E22" s="262">
        <v>988</v>
      </c>
      <c r="F22" s="262">
        <v>978</v>
      </c>
      <c r="G22" s="263">
        <v>946</v>
      </c>
      <c r="H22" s="512">
        <v>942</v>
      </c>
      <c r="I22" s="193"/>
    </row>
    <row r="23" spans="1:9" ht="15" customHeight="1">
      <c r="A23" s="1143"/>
      <c r="B23" s="10" t="s">
        <v>820</v>
      </c>
      <c r="C23" s="10" t="s">
        <v>212</v>
      </c>
      <c r="D23" s="313">
        <v>94.79</v>
      </c>
      <c r="E23" s="313">
        <v>94.01</v>
      </c>
      <c r="F23" s="313">
        <v>92.79</v>
      </c>
      <c r="G23" s="314">
        <v>92.65</v>
      </c>
      <c r="H23" s="511">
        <v>91.19</v>
      </c>
      <c r="I23" s="188"/>
    </row>
    <row r="24" spans="1:9" ht="15" customHeight="1">
      <c r="A24" s="1143"/>
      <c r="B24" s="9" t="s">
        <v>821</v>
      </c>
      <c r="C24" s="9" t="s">
        <v>596</v>
      </c>
      <c r="D24" s="271">
        <v>56</v>
      </c>
      <c r="E24" s="271">
        <v>63</v>
      </c>
      <c r="F24" s="271">
        <v>76</v>
      </c>
      <c r="G24" s="276">
        <v>66</v>
      </c>
      <c r="H24" s="515">
        <v>91</v>
      </c>
      <c r="I24" s="193"/>
    </row>
    <row r="25" spans="1:9" ht="15" customHeight="1">
      <c r="A25" s="1153"/>
      <c r="B25" s="10" t="s">
        <v>822</v>
      </c>
      <c r="C25" s="10" t="s">
        <v>212</v>
      </c>
      <c r="D25" s="260">
        <v>5.21</v>
      </c>
      <c r="E25" s="260">
        <v>5.99</v>
      </c>
      <c r="F25" s="260">
        <v>7.21</v>
      </c>
      <c r="G25" s="261">
        <v>7.35</v>
      </c>
      <c r="H25" s="511">
        <v>8.81</v>
      </c>
      <c r="I25" s="188"/>
    </row>
    <row r="26" spans="1:9" ht="30" customHeight="1">
      <c r="A26" s="1154" t="s">
        <v>829</v>
      </c>
      <c r="B26" s="1155"/>
      <c r="C26" s="1155"/>
      <c r="D26" s="1155"/>
      <c r="E26" s="1155"/>
      <c r="F26" s="1155"/>
      <c r="G26" s="1155"/>
      <c r="H26" s="1155"/>
      <c r="I26" s="1155"/>
    </row>
    <row r="27" spans="1:9" ht="15" customHeight="1">
      <c r="A27" s="127"/>
      <c r="B27"/>
      <c r="C27"/>
      <c r="D27"/>
      <c r="E27"/>
      <c r="F27"/>
      <c r="G27"/>
      <c r="H27"/>
    </row>
    <row r="28" spans="1:9" ht="30" customHeight="1">
      <c r="A28" s="1150" t="s">
        <v>830</v>
      </c>
      <c r="B28" s="1150"/>
      <c r="C28" s="97" t="s">
        <v>142</v>
      </c>
      <c r="D28" s="97" t="s">
        <v>40</v>
      </c>
      <c r="E28" s="97" t="s">
        <v>815</v>
      </c>
      <c r="F28" s="2"/>
      <c r="G28" s="2"/>
    </row>
    <row r="29" spans="1:9" ht="15" customHeight="1">
      <c r="A29" s="1151" t="s">
        <v>831</v>
      </c>
      <c r="B29" s="1151"/>
      <c r="C29" s="12" t="s">
        <v>596</v>
      </c>
      <c r="D29" s="516">
        <v>5361</v>
      </c>
      <c r="E29" s="180"/>
      <c r="F29" s="2"/>
      <c r="G29" s="2"/>
    </row>
    <row r="30" spans="1:9" ht="15" customHeight="1">
      <c r="A30" s="1148" t="s">
        <v>84</v>
      </c>
      <c r="B30" s="1148"/>
      <c r="C30" s="9" t="s">
        <v>596</v>
      </c>
      <c r="D30" s="562">
        <v>853</v>
      </c>
      <c r="E30" s="126"/>
      <c r="F30" s="2"/>
      <c r="G30" s="2"/>
    </row>
    <row r="31" spans="1:9" ht="15" customHeight="1">
      <c r="A31" s="1149" t="s">
        <v>832</v>
      </c>
      <c r="B31" s="1149"/>
      <c r="C31" s="130" t="s">
        <v>596</v>
      </c>
      <c r="D31" s="517">
        <v>500</v>
      </c>
      <c r="E31" s="187"/>
      <c r="F31" s="2"/>
      <c r="G31" s="2"/>
    </row>
    <row r="32" spans="1:9" ht="15" customHeight="1">
      <c r="A32" s="1149" t="s">
        <v>833</v>
      </c>
      <c r="B32" s="1149"/>
      <c r="C32" s="130" t="s">
        <v>596</v>
      </c>
      <c r="D32" s="517">
        <v>652</v>
      </c>
      <c r="E32" s="187"/>
      <c r="F32" s="2"/>
      <c r="G32" s="2"/>
    </row>
    <row r="33" spans="1:7" ht="15" customHeight="1">
      <c r="A33" s="1149" t="s">
        <v>77</v>
      </c>
      <c r="B33" s="1149"/>
      <c r="C33" s="130" t="s">
        <v>596</v>
      </c>
      <c r="D33" s="517">
        <v>351</v>
      </c>
      <c r="E33" s="187"/>
      <c r="F33" s="2"/>
      <c r="G33" s="2"/>
    </row>
    <row r="34" spans="1:7" ht="15" customHeight="1">
      <c r="A34" s="1149" t="s">
        <v>66</v>
      </c>
      <c r="B34" s="1149"/>
      <c r="C34" s="130" t="s">
        <v>596</v>
      </c>
      <c r="D34" s="517">
        <v>544</v>
      </c>
      <c r="E34" s="187"/>
      <c r="F34" s="2"/>
      <c r="G34" s="2"/>
    </row>
    <row r="35" spans="1:7" ht="15" customHeight="1">
      <c r="A35" s="1149" t="s">
        <v>67</v>
      </c>
      <c r="B35" s="1149"/>
      <c r="C35" s="130" t="s">
        <v>596</v>
      </c>
      <c r="D35" s="517">
        <v>511</v>
      </c>
      <c r="E35" s="187"/>
      <c r="F35" s="2"/>
      <c r="G35" s="2"/>
    </row>
    <row r="36" spans="1:7" ht="15" customHeight="1">
      <c r="A36" s="1149" t="s">
        <v>80</v>
      </c>
      <c r="B36" s="1149"/>
      <c r="C36" s="130" t="s">
        <v>596</v>
      </c>
      <c r="D36" s="517">
        <v>480</v>
      </c>
      <c r="E36" s="187"/>
      <c r="F36" s="2"/>
      <c r="G36" s="2"/>
    </row>
    <row r="37" spans="1:7" ht="15" customHeight="1">
      <c r="A37" s="1149" t="s">
        <v>834</v>
      </c>
      <c r="B37" s="1149"/>
      <c r="C37" s="130" t="s">
        <v>596</v>
      </c>
      <c r="D37" s="517">
        <v>682</v>
      </c>
      <c r="E37" s="187"/>
      <c r="F37" s="2"/>
      <c r="G37" s="2"/>
    </row>
    <row r="38" spans="1:7" ht="15" customHeight="1">
      <c r="A38" s="1146" t="s">
        <v>82</v>
      </c>
      <c r="B38" s="1146"/>
      <c r="C38" s="130" t="s">
        <v>596</v>
      </c>
      <c r="D38" s="517">
        <v>305</v>
      </c>
      <c r="E38" s="187"/>
      <c r="F38" s="2"/>
      <c r="G38" s="2"/>
    </row>
    <row r="39" spans="1:7" ht="15" customHeight="1">
      <c r="A39" s="1141" t="s">
        <v>835</v>
      </c>
      <c r="B39" s="1141"/>
      <c r="C39" s="10" t="s">
        <v>596</v>
      </c>
      <c r="D39" s="518">
        <v>483</v>
      </c>
      <c r="E39" s="187"/>
      <c r="F39" s="2"/>
      <c r="G39" s="2"/>
    </row>
    <row r="40" spans="1:7" ht="15" customHeight="1">
      <c r="A40" s="1147" t="s">
        <v>836</v>
      </c>
      <c r="B40" s="1147"/>
      <c r="C40" s="566" t="s">
        <v>596</v>
      </c>
      <c r="D40" s="567">
        <v>5361</v>
      </c>
      <c r="E40" s="180"/>
      <c r="F40" s="2"/>
      <c r="G40" s="2"/>
    </row>
    <row r="41" spans="1:7" ht="15" customHeight="1">
      <c r="A41" s="1148" t="s">
        <v>837</v>
      </c>
      <c r="B41" s="1148"/>
      <c r="C41" s="9" t="s">
        <v>596</v>
      </c>
      <c r="D41" s="562">
        <v>4378</v>
      </c>
      <c r="E41" s="563"/>
      <c r="F41" s="2"/>
      <c r="G41" s="2"/>
    </row>
    <row r="42" spans="1:7" ht="15" customHeight="1">
      <c r="A42" s="1146" t="s">
        <v>838</v>
      </c>
      <c r="B42" s="1146"/>
      <c r="C42" s="130" t="s">
        <v>596</v>
      </c>
      <c r="D42" s="517">
        <v>228</v>
      </c>
      <c r="E42" s="564"/>
      <c r="F42" s="2"/>
      <c r="G42" s="2"/>
    </row>
    <row r="43" spans="1:7" ht="15" customHeight="1">
      <c r="A43" s="1146" t="s">
        <v>839</v>
      </c>
      <c r="B43" s="1146"/>
      <c r="C43" s="130" t="s">
        <v>596</v>
      </c>
      <c r="D43" s="517">
        <v>62</v>
      </c>
      <c r="E43" s="564"/>
      <c r="F43" s="2"/>
      <c r="G43" s="2"/>
    </row>
    <row r="44" spans="1:7" ht="15" customHeight="1">
      <c r="A44" s="1146" t="s">
        <v>840</v>
      </c>
      <c r="B44" s="1146"/>
      <c r="C44" s="130" t="s">
        <v>596</v>
      </c>
      <c r="D44" s="517">
        <v>123</v>
      </c>
      <c r="E44" s="564"/>
      <c r="F44" s="2"/>
      <c r="G44" s="2"/>
    </row>
    <row r="45" spans="1:7" ht="15" customHeight="1">
      <c r="A45" s="1146" t="s">
        <v>841</v>
      </c>
      <c r="B45" s="1146"/>
      <c r="C45" s="130" t="s">
        <v>596</v>
      </c>
      <c r="D45" s="517">
        <v>14</v>
      </c>
      <c r="E45" s="564"/>
      <c r="F45" s="2"/>
      <c r="G45" s="2"/>
    </row>
    <row r="46" spans="1:7" ht="15" customHeight="1">
      <c r="A46" s="1146" t="s">
        <v>842</v>
      </c>
      <c r="B46" s="1146"/>
      <c r="C46" s="130" t="s">
        <v>596</v>
      </c>
      <c r="D46" s="517">
        <v>38</v>
      </c>
      <c r="E46" s="564"/>
      <c r="F46" s="2"/>
      <c r="G46" s="2"/>
    </row>
    <row r="47" spans="1:7" ht="15" customHeight="1">
      <c r="A47" s="1146" t="s">
        <v>843</v>
      </c>
      <c r="B47" s="1146"/>
      <c r="C47" s="130" t="s">
        <v>596</v>
      </c>
      <c r="D47" s="517">
        <v>430</v>
      </c>
      <c r="E47" s="564"/>
      <c r="F47" s="2"/>
      <c r="G47" s="2"/>
    </row>
    <row r="48" spans="1:7" ht="15" customHeight="1">
      <c r="A48" s="1141" t="s">
        <v>844</v>
      </c>
      <c r="B48" s="1141"/>
      <c r="C48" s="10" t="s">
        <v>596</v>
      </c>
      <c r="D48" s="518">
        <v>88</v>
      </c>
      <c r="E48" s="565"/>
      <c r="F48" s="2"/>
      <c r="G48" s="2"/>
    </row>
    <row r="49" spans="1:10" ht="15" customHeight="1">
      <c r="A49" s="127"/>
      <c r="B49"/>
      <c r="C49"/>
      <c r="D49"/>
      <c r="E49"/>
      <c r="F49"/>
      <c r="G49"/>
      <c r="H49"/>
    </row>
    <row r="50" spans="1:10" ht="30" customHeight="1">
      <c r="A50" s="792" t="s">
        <v>845</v>
      </c>
      <c r="B50" s="792"/>
      <c r="C50" s="69" t="s">
        <v>142</v>
      </c>
      <c r="D50" s="69" t="s">
        <v>36</v>
      </c>
      <c r="E50" s="69" t="s">
        <v>143</v>
      </c>
      <c r="F50" s="69" t="s">
        <v>814</v>
      </c>
      <c r="G50" s="69" t="s">
        <v>39</v>
      </c>
      <c r="H50" s="69" t="s">
        <v>168</v>
      </c>
      <c r="I50" s="69" t="s">
        <v>846</v>
      </c>
      <c r="J50" s="63" t="s">
        <v>121</v>
      </c>
    </row>
    <row r="51" spans="1:10" ht="15" customHeight="1">
      <c r="A51" s="1142" t="s">
        <v>847</v>
      </c>
      <c r="B51" s="481" t="s">
        <v>818</v>
      </c>
      <c r="C51" s="129" t="s">
        <v>596</v>
      </c>
      <c r="D51" s="277">
        <v>5476</v>
      </c>
      <c r="E51" s="277">
        <v>5335</v>
      </c>
      <c r="F51" s="277">
        <v>5195</v>
      </c>
      <c r="G51" s="277">
        <v>5121</v>
      </c>
      <c r="H51" s="278">
        <v>5101</v>
      </c>
      <c r="I51" s="519">
        <f>I52+I54</f>
        <v>5025</v>
      </c>
      <c r="J51" s="233"/>
    </row>
    <row r="52" spans="1:10" ht="15" customHeight="1">
      <c r="A52" s="1142"/>
      <c r="B52" s="58" t="s">
        <v>819</v>
      </c>
      <c r="C52" s="58" t="s">
        <v>596</v>
      </c>
      <c r="D52" s="279">
        <v>4362</v>
      </c>
      <c r="E52" s="279">
        <v>4256</v>
      </c>
      <c r="F52" s="279">
        <v>4156</v>
      </c>
      <c r="G52" s="279">
        <v>4100</v>
      </c>
      <c r="H52" s="280">
        <v>4095</v>
      </c>
      <c r="I52" s="520">
        <v>4029</v>
      </c>
      <c r="J52" s="234"/>
    </row>
    <row r="53" spans="1:10" ht="15" customHeight="1">
      <c r="A53" s="1142"/>
      <c r="B53" s="56" t="s">
        <v>820</v>
      </c>
      <c r="C53" s="56" t="s">
        <v>212</v>
      </c>
      <c r="D53" s="300">
        <v>79.66</v>
      </c>
      <c r="E53" s="300">
        <v>79.78</v>
      </c>
      <c r="F53" s="300">
        <v>80</v>
      </c>
      <c r="G53" s="300">
        <v>80.06</v>
      </c>
      <c r="H53" s="301">
        <v>80.28</v>
      </c>
      <c r="I53" s="521">
        <f>I52/I51*100</f>
        <v>80.179104477611943</v>
      </c>
      <c r="J53" s="235"/>
    </row>
    <row r="54" spans="1:10" ht="15" customHeight="1">
      <c r="A54" s="1142"/>
      <c r="B54" s="205" t="s">
        <v>821</v>
      </c>
      <c r="C54" s="58" t="s">
        <v>596</v>
      </c>
      <c r="D54" s="279">
        <v>1114</v>
      </c>
      <c r="E54" s="279">
        <v>1079</v>
      </c>
      <c r="F54" s="279">
        <v>1039</v>
      </c>
      <c r="G54" s="279">
        <v>1021</v>
      </c>
      <c r="H54" s="280">
        <v>1006</v>
      </c>
      <c r="I54" s="520">
        <v>996</v>
      </c>
      <c r="J54" s="234"/>
    </row>
    <row r="55" spans="1:10" ht="15" customHeight="1">
      <c r="A55" s="1142"/>
      <c r="B55" s="56" t="s">
        <v>822</v>
      </c>
      <c r="C55" s="56" t="s">
        <v>212</v>
      </c>
      <c r="D55" s="255">
        <v>20.34</v>
      </c>
      <c r="E55" s="255">
        <v>20.22</v>
      </c>
      <c r="F55" s="255">
        <v>20</v>
      </c>
      <c r="G55" s="255">
        <v>19.940000000000001</v>
      </c>
      <c r="H55" s="286">
        <v>19.72</v>
      </c>
      <c r="I55" s="522">
        <f>I54/I51*100</f>
        <v>19.82089552238806</v>
      </c>
      <c r="J55" s="235"/>
    </row>
    <row r="56" spans="1:10" ht="15" customHeight="1">
      <c r="A56" s="1142" t="s">
        <v>848</v>
      </c>
      <c r="B56" s="481" t="s">
        <v>818</v>
      </c>
      <c r="C56" s="129" t="s">
        <v>596</v>
      </c>
      <c r="D56" s="288">
        <v>3860</v>
      </c>
      <c r="E56" s="288">
        <v>3805</v>
      </c>
      <c r="F56" s="288">
        <v>3754</v>
      </c>
      <c r="G56" s="288">
        <v>3727</v>
      </c>
      <c r="H56" s="289">
        <v>3722</v>
      </c>
      <c r="I56" s="523">
        <v>3683</v>
      </c>
      <c r="J56" s="233"/>
    </row>
    <row r="57" spans="1:10" ht="15" customHeight="1">
      <c r="A57" s="1142"/>
      <c r="B57" s="58" t="s">
        <v>819</v>
      </c>
      <c r="C57" s="58" t="s">
        <v>596</v>
      </c>
      <c r="D57" s="290">
        <v>3433</v>
      </c>
      <c r="E57" s="290">
        <v>3367</v>
      </c>
      <c r="F57" s="290">
        <v>3317</v>
      </c>
      <c r="G57" s="290">
        <v>3280</v>
      </c>
      <c r="H57" s="291">
        <v>3279</v>
      </c>
      <c r="I57" s="524">
        <v>3231</v>
      </c>
      <c r="J57" s="484"/>
    </row>
    <row r="58" spans="1:10" ht="15" customHeight="1">
      <c r="A58" s="1142"/>
      <c r="B58" s="56" t="s">
        <v>820</v>
      </c>
      <c r="C58" s="56" t="s">
        <v>212</v>
      </c>
      <c r="D58" s="287">
        <v>88.94</v>
      </c>
      <c r="E58" s="303">
        <v>88.49</v>
      </c>
      <c r="F58" s="303">
        <v>88.36</v>
      </c>
      <c r="G58" s="303">
        <v>88.01</v>
      </c>
      <c r="H58" s="302">
        <v>88.1</v>
      </c>
      <c r="I58" s="525">
        <f>I57/I56*100</f>
        <v>87.727396144447454</v>
      </c>
      <c r="J58" s="485"/>
    </row>
    <row r="59" spans="1:10" ht="15" customHeight="1">
      <c r="A59" s="1142"/>
      <c r="B59" s="205" t="s">
        <v>821</v>
      </c>
      <c r="C59" s="58" t="s">
        <v>596</v>
      </c>
      <c r="D59" s="281">
        <v>427</v>
      </c>
      <c r="E59" s="281">
        <v>438</v>
      </c>
      <c r="F59" s="281">
        <v>437</v>
      </c>
      <c r="G59" s="281">
        <v>447</v>
      </c>
      <c r="H59" s="282">
        <v>443</v>
      </c>
      <c r="I59" s="526">
        <v>452</v>
      </c>
      <c r="J59" s="234"/>
    </row>
    <row r="60" spans="1:10" ht="15" customHeight="1">
      <c r="A60" s="1142"/>
      <c r="B60" s="56" t="s">
        <v>822</v>
      </c>
      <c r="C60" s="56" t="s">
        <v>212</v>
      </c>
      <c r="D60" s="432">
        <v>11.06</v>
      </c>
      <c r="E60" s="432">
        <v>11.51</v>
      </c>
      <c r="F60" s="432">
        <v>11.64</v>
      </c>
      <c r="G60" s="432">
        <v>11.99</v>
      </c>
      <c r="H60" s="433">
        <v>11.9</v>
      </c>
      <c r="I60" s="527">
        <f>I59/I56*100</f>
        <v>12.272603855552539</v>
      </c>
      <c r="J60" s="486" t="s">
        <v>48</v>
      </c>
    </row>
    <row r="61" spans="1:10" ht="15" customHeight="1">
      <c r="A61" s="1143" t="s">
        <v>849</v>
      </c>
      <c r="B61" s="481" t="s">
        <v>818</v>
      </c>
      <c r="C61" s="129" t="s">
        <v>596</v>
      </c>
      <c r="D61" s="257">
        <v>50</v>
      </c>
      <c r="E61" s="257">
        <v>49</v>
      </c>
      <c r="F61" s="257">
        <v>45</v>
      </c>
      <c r="G61" s="257">
        <v>46</v>
      </c>
      <c r="H61" s="258">
        <v>47</v>
      </c>
      <c r="I61" s="528">
        <v>50</v>
      </c>
      <c r="J61" s="487"/>
    </row>
    <row r="62" spans="1:10" ht="15" customHeight="1">
      <c r="A62" s="1143"/>
      <c r="B62" s="58" t="s">
        <v>819</v>
      </c>
      <c r="C62" s="58" t="s">
        <v>596</v>
      </c>
      <c r="D62" s="283">
        <v>50</v>
      </c>
      <c r="E62" s="283">
        <v>49</v>
      </c>
      <c r="F62" s="283">
        <v>45</v>
      </c>
      <c r="G62" s="283">
        <v>46</v>
      </c>
      <c r="H62" s="284">
        <v>46</v>
      </c>
      <c r="I62" s="529">
        <v>49</v>
      </c>
      <c r="J62" s="234"/>
    </row>
    <row r="63" spans="1:10" ht="15" customHeight="1">
      <c r="A63" s="1143"/>
      <c r="B63" s="56" t="s">
        <v>820</v>
      </c>
      <c r="C63" s="56" t="s">
        <v>212</v>
      </c>
      <c r="D63" s="255">
        <v>100</v>
      </c>
      <c r="E63" s="255">
        <v>100</v>
      </c>
      <c r="F63" s="255">
        <v>100</v>
      </c>
      <c r="G63" s="255">
        <v>100</v>
      </c>
      <c r="H63" s="285">
        <v>97.87</v>
      </c>
      <c r="I63" s="433">
        <f>I62/I61*100</f>
        <v>98</v>
      </c>
      <c r="J63" s="486"/>
    </row>
    <row r="64" spans="1:10" ht="15" customHeight="1">
      <c r="A64" s="1143"/>
      <c r="B64" s="205" t="s">
        <v>821</v>
      </c>
      <c r="C64" s="58" t="s">
        <v>596</v>
      </c>
      <c r="D64" s="283">
        <v>0</v>
      </c>
      <c r="E64" s="283">
        <v>0</v>
      </c>
      <c r="F64" s="283">
        <v>0</v>
      </c>
      <c r="G64" s="283">
        <v>0</v>
      </c>
      <c r="H64" s="284">
        <v>1</v>
      </c>
      <c r="I64" s="529">
        <v>1</v>
      </c>
      <c r="J64" s="234"/>
    </row>
    <row r="65" spans="1:10" ht="15" customHeight="1">
      <c r="A65" s="1143"/>
      <c r="B65" s="56" t="s">
        <v>822</v>
      </c>
      <c r="C65" s="56" t="s">
        <v>212</v>
      </c>
      <c r="D65" s="259" t="s">
        <v>850</v>
      </c>
      <c r="E65" s="259" t="s">
        <v>850</v>
      </c>
      <c r="F65" s="259" t="s">
        <v>850</v>
      </c>
      <c r="G65" s="300">
        <v>0</v>
      </c>
      <c r="H65" s="304">
        <v>2.13</v>
      </c>
      <c r="I65" s="530">
        <f>I64/I61*100</f>
        <v>2</v>
      </c>
      <c r="J65" s="237"/>
    </row>
    <row r="66" spans="1:10" ht="15" customHeight="1">
      <c r="A66" s="1144" t="s">
        <v>851</v>
      </c>
      <c r="B66" s="481" t="s">
        <v>818</v>
      </c>
      <c r="C66" s="129" t="s">
        <v>596</v>
      </c>
      <c r="D66" s="257">
        <v>16</v>
      </c>
      <c r="E66" s="257">
        <v>16</v>
      </c>
      <c r="F66" s="257">
        <v>16</v>
      </c>
      <c r="G66" s="257">
        <v>14</v>
      </c>
      <c r="H66" s="258">
        <v>15</v>
      </c>
      <c r="I66" s="528">
        <v>15</v>
      </c>
      <c r="J66" s="233"/>
    </row>
    <row r="67" spans="1:10" ht="15" customHeight="1">
      <c r="A67" s="1144"/>
      <c r="B67" s="58" t="s">
        <v>819</v>
      </c>
      <c r="C67" s="58" t="s">
        <v>596</v>
      </c>
      <c r="D67" s="283">
        <v>13</v>
      </c>
      <c r="E67" s="283">
        <v>13</v>
      </c>
      <c r="F67" s="283">
        <v>12</v>
      </c>
      <c r="G67" s="283">
        <v>10</v>
      </c>
      <c r="H67" s="284">
        <v>11</v>
      </c>
      <c r="I67" s="529">
        <v>11</v>
      </c>
      <c r="J67" s="234"/>
    </row>
    <row r="68" spans="1:10" ht="15" customHeight="1">
      <c r="A68" s="1144"/>
      <c r="B68" s="56" t="s">
        <v>820</v>
      </c>
      <c r="C68" s="56" t="s">
        <v>212</v>
      </c>
      <c r="D68" s="300">
        <v>81.25</v>
      </c>
      <c r="E68" s="300">
        <v>81.25</v>
      </c>
      <c r="F68" s="300">
        <v>75</v>
      </c>
      <c r="G68" s="300">
        <v>71.430000000000007</v>
      </c>
      <c r="H68" s="304">
        <v>73.33</v>
      </c>
      <c r="I68" s="531">
        <f>I67/I66*100</f>
        <v>73.333333333333329</v>
      </c>
      <c r="J68" s="236"/>
    </row>
    <row r="69" spans="1:10" ht="15" customHeight="1">
      <c r="A69" s="1144"/>
      <c r="B69" s="205" t="s">
        <v>821</v>
      </c>
      <c r="C69" s="58" t="s">
        <v>596</v>
      </c>
      <c r="D69" s="283">
        <v>3</v>
      </c>
      <c r="E69" s="283">
        <v>3</v>
      </c>
      <c r="F69" s="283">
        <v>4</v>
      </c>
      <c r="G69" s="283">
        <v>4</v>
      </c>
      <c r="H69" s="284">
        <v>4</v>
      </c>
      <c r="I69" s="529">
        <v>4</v>
      </c>
      <c r="J69" s="234"/>
    </row>
    <row r="70" spans="1:10" ht="15" customHeight="1">
      <c r="A70" s="1145"/>
      <c r="B70" s="56" t="s">
        <v>822</v>
      </c>
      <c r="C70" s="56" t="s">
        <v>212</v>
      </c>
      <c r="D70" s="300">
        <v>18.75</v>
      </c>
      <c r="E70" s="300">
        <v>18.75</v>
      </c>
      <c r="F70" s="300">
        <v>25</v>
      </c>
      <c r="G70" s="300">
        <v>28.57</v>
      </c>
      <c r="H70" s="301">
        <v>26.67</v>
      </c>
      <c r="I70" s="521">
        <f>I69/I66*100</f>
        <v>26.666666666666668</v>
      </c>
      <c r="J70" s="238"/>
    </row>
    <row r="71" spans="1:10" ht="18">
      <c r="A71" s="532" t="s">
        <v>852</v>
      </c>
      <c r="B71"/>
      <c r="C71"/>
      <c r="D71"/>
      <c r="E71"/>
      <c r="F71"/>
      <c r="G71"/>
      <c r="H71"/>
    </row>
    <row r="72" spans="1:10" ht="18">
      <c r="A72" s="482"/>
      <c r="B72"/>
      <c r="C72"/>
      <c r="D72"/>
      <c r="E72"/>
      <c r="F72"/>
      <c r="G72"/>
      <c r="H72"/>
    </row>
    <row r="73" spans="1:10" ht="30" customHeight="1">
      <c r="A73" s="871" t="s">
        <v>853</v>
      </c>
      <c r="B73" s="871"/>
      <c r="C73" s="37" t="s">
        <v>142</v>
      </c>
      <c r="D73" s="63" t="s">
        <v>806</v>
      </c>
      <c r="E73" s="5" t="s">
        <v>807</v>
      </c>
      <c r="F73" s="5" t="s">
        <v>808</v>
      </c>
      <c r="G73" s="5" t="s">
        <v>809</v>
      </c>
      <c r="H73" s="5" t="s">
        <v>40</v>
      </c>
      <c r="I73" s="5" t="s">
        <v>121</v>
      </c>
    </row>
    <row r="74" spans="1:10" ht="15" customHeight="1">
      <c r="A74" s="1127" t="s">
        <v>854</v>
      </c>
      <c r="B74" s="1127"/>
      <c r="C74" s="19" t="s">
        <v>212</v>
      </c>
      <c r="D74" s="465">
        <v>26</v>
      </c>
      <c r="E74" s="466">
        <v>26</v>
      </c>
      <c r="F74" s="466">
        <v>26</v>
      </c>
      <c r="G74" s="299">
        <v>26</v>
      </c>
      <c r="H74" s="533">
        <v>26</v>
      </c>
      <c r="I74" s="42"/>
    </row>
    <row r="75" spans="1:10" ht="15" customHeight="1">
      <c r="A75" s="1127" t="s">
        <v>855</v>
      </c>
      <c r="B75" s="1127"/>
      <c r="C75" s="19" t="s">
        <v>212</v>
      </c>
      <c r="D75" s="465">
        <v>21</v>
      </c>
      <c r="E75" s="466">
        <v>22</v>
      </c>
      <c r="F75" s="466">
        <v>22</v>
      </c>
      <c r="G75" s="299">
        <v>27</v>
      </c>
      <c r="H75" s="533">
        <v>29</v>
      </c>
      <c r="I75" s="42"/>
    </row>
    <row r="76" spans="1:10" ht="15" customHeight="1">
      <c r="C76" s="2"/>
      <c r="D76" s="3"/>
      <c r="E76" s="64"/>
      <c r="H76" s="3"/>
      <c r="I76" s="3"/>
    </row>
    <row r="77" spans="1:10" ht="30" customHeight="1">
      <c r="A77" s="1109" t="s">
        <v>856</v>
      </c>
      <c r="B77" s="1109"/>
      <c r="C77" s="5" t="s">
        <v>142</v>
      </c>
      <c r="D77" s="107" t="s">
        <v>806</v>
      </c>
      <c r="E77" s="20" t="s">
        <v>807</v>
      </c>
      <c r="F77" s="20" t="s">
        <v>808</v>
      </c>
      <c r="G77" s="20" t="s">
        <v>809</v>
      </c>
      <c r="H77" s="5" t="s">
        <v>40</v>
      </c>
      <c r="I77" s="20" t="s">
        <v>121</v>
      </c>
    </row>
    <row r="78" spans="1:10" ht="15" customHeight="1">
      <c r="A78" s="867" t="s">
        <v>857</v>
      </c>
      <c r="B78" s="867"/>
      <c r="C78" s="21" t="s">
        <v>212</v>
      </c>
      <c r="D78" s="466">
        <v>16</v>
      </c>
      <c r="E78" s="466">
        <v>16</v>
      </c>
      <c r="F78" s="466">
        <v>15</v>
      </c>
      <c r="G78" s="466">
        <v>15</v>
      </c>
      <c r="H78" s="534">
        <v>15</v>
      </c>
      <c r="I78" s="42"/>
    </row>
    <row r="79" spans="1:10" ht="15" customHeight="1">
      <c r="A79" s="867" t="s">
        <v>858</v>
      </c>
      <c r="B79" s="867"/>
      <c r="C79" s="21" t="s">
        <v>212</v>
      </c>
      <c r="D79" s="466">
        <v>27</v>
      </c>
      <c r="E79" s="466">
        <v>28</v>
      </c>
      <c r="F79" s="466">
        <v>29</v>
      </c>
      <c r="G79" s="466">
        <v>30</v>
      </c>
      <c r="H79" s="534">
        <v>30</v>
      </c>
      <c r="I79" s="42"/>
    </row>
    <row r="80" spans="1:10" ht="15" customHeight="1">
      <c r="A80" s="867" t="s">
        <v>859</v>
      </c>
      <c r="B80" s="867"/>
      <c r="C80" s="21" t="s">
        <v>212</v>
      </c>
      <c r="D80" s="466">
        <v>22</v>
      </c>
      <c r="E80" s="466">
        <v>22</v>
      </c>
      <c r="F80" s="466">
        <v>22</v>
      </c>
      <c r="G80" s="466">
        <v>22</v>
      </c>
      <c r="H80" s="534">
        <v>22</v>
      </c>
      <c r="I80" s="42"/>
    </row>
    <row r="81" spans="1:9" ht="15" customHeight="1">
      <c r="A81" s="867" t="s">
        <v>860</v>
      </c>
      <c r="B81" s="867"/>
      <c r="C81" s="21" t="s">
        <v>212</v>
      </c>
      <c r="D81" s="466">
        <v>33</v>
      </c>
      <c r="E81" s="466">
        <v>33</v>
      </c>
      <c r="F81" s="466">
        <v>34</v>
      </c>
      <c r="G81" s="466">
        <v>33</v>
      </c>
      <c r="H81" s="534">
        <v>31</v>
      </c>
      <c r="I81" s="42"/>
    </row>
    <row r="82" spans="1:9" ht="15" customHeight="1">
      <c r="A82" s="867" t="s">
        <v>861</v>
      </c>
      <c r="B82" s="867"/>
      <c r="C82" s="21" t="s">
        <v>212</v>
      </c>
      <c r="D82" s="466">
        <v>1</v>
      </c>
      <c r="E82" s="466">
        <v>1</v>
      </c>
      <c r="F82" s="466">
        <v>1</v>
      </c>
      <c r="G82" s="466">
        <v>1</v>
      </c>
      <c r="H82" s="534">
        <v>1</v>
      </c>
      <c r="I82" s="42"/>
    </row>
    <row r="83" spans="1:9" customFormat="1" ht="15" customHeight="1"/>
    <row r="84" spans="1:9" ht="30" customHeight="1">
      <c r="A84" s="1109" t="s">
        <v>862</v>
      </c>
      <c r="B84" s="1109"/>
      <c r="C84" s="204" t="s">
        <v>142</v>
      </c>
      <c r="D84" s="204" t="s">
        <v>806</v>
      </c>
      <c r="E84" s="63" t="s">
        <v>807</v>
      </c>
      <c r="F84" s="63" t="s">
        <v>808</v>
      </c>
      <c r="G84" s="63" t="s">
        <v>809</v>
      </c>
      <c r="H84" s="5" t="s">
        <v>40</v>
      </c>
      <c r="I84" s="63" t="s">
        <v>121</v>
      </c>
    </row>
    <row r="85" spans="1:9" ht="15" customHeight="1">
      <c r="A85" s="1101" t="s">
        <v>863</v>
      </c>
      <c r="B85" s="1101"/>
      <c r="C85" s="6" t="s">
        <v>864</v>
      </c>
      <c r="D85" s="293">
        <v>1984.3</v>
      </c>
      <c r="E85" s="294">
        <v>2002.5</v>
      </c>
      <c r="F85" s="294">
        <v>1993.8</v>
      </c>
      <c r="G85" s="295">
        <v>1983.2</v>
      </c>
      <c r="H85" s="295">
        <v>2004.3</v>
      </c>
      <c r="I85" s="59"/>
    </row>
    <row r="86" spans="1:9" ht="15" customHeight="1">
      <c r="A86" s="1101" t="s">
        <v>865</v>
      </c>
      <c r="B86" s="1101"/>
      <c r="C86" s="6" t="s">
        <v>864</v>
      </c>
      <c r="D86" s="293">
        <v>27.2</v>
      </c>
      <c r="E86" s="294">
        <v>30.4</v>
      </c>
      <c r="F86" s="294">
        <v>29.9</v>
      </c>
      <c r="G86" s="295">
        <v>29.2</v>
      </c>
      <c r="H86" s="295">
        <v>31</v>
      </c>
      <c r="I86" s="59"/>
    </row>
    <row r="87" spans="1:9" ht="15" customHeight="1">
      <c r="A87" s="1101" t="s">
        <v>866</v>
      </c>
      <c r="B87" s="1101"/>
      <c r="C87" s="6" t="s">
        <v>212</v>
      </c>
      <c r="D87" s="296">
        <v>55</v>
      </c>
      <c r="E87" s="296">
        <v>60</v>
      </c>
      <c r="F87" s="296">
        <v>67</v>
      </c>
      <c r="G87" s="296">
        <v>71</v>
      </c>
      <c r="H87" s="535">
        <v>68</v>
      </c>
      <c r="I87" s="59"/>
    </row>
    <row r="88" spans="1:9" ht="15" customHeight="1">
      <c r="A88" s="1101" t="s">
        <v>867</v>
      </c>
      <c r="B88" s="1101"/>
      <c r="C88" s="6" t="s">
        <v>338</v>
      </c>
      <c r="D88" s="320">
        <v>0</v>
      </c>
      <c r="E88" s="315">
        <v>3</v>
      </c>
      <c r="F88" s="315" t="s">
        <v>868</v>
      </c>
      <c r="G88" s="315">
        <v>1</v>
      </c>
      <c r="H88" s="315">
        <v>2</v>
      </c>
      <c r="I88" s="59"/>
    </row>
    <row r="89" spans="1:9" ht="15" customHeight="1">
      <c r="A89" s="1101" t="s">
        <v>869</v>
      </c>
      <c r="B89" s="1101"/>
      <c r="C89" s="6" t="s">
        <v>212</v>
      </c>
      <c r="D89" s="176" t="s">
        <v>870</v>
      </c>
      <c r="E89" s="61" t="s">
        <v>871</v>
      </c>
      <c r="F89" s="61" t="s">
        <v>872</v>
      </c>
      <c r="G89" s="61" t="s">
        <v>873</v>
      </c>
      <c r="H89" s="61" t="s">
        <v>874</v>
      </c>
      <c r="I89" s="59"/>
    </row>
    <row r="90" spans="1:9" ht="15" customHeight="1">
      <c r="A90" s="1140" t="s">
        <v>875</v>
      </c>
      <c r="B90" s="1101"/>
      <c r="C90" s="6" t="s">
        <v>596</v>
      </c>
      <c r="D90" s="7" t="s">
        <v>876</v>
      </c>
      <c r="E90" s="7" t="s">
        <v>877</v>
      </c>
      <c r="F90" s="7" t="s">
        <v>878</v>
      </c>
      <c r="G90" s="61" t="s">
        <v>879</v>
      </c>
      <c r="H90" s="7" t="s">
        <v>880</v>
      </c>
      <c r="I90" s="59"/>
    </row>
    <row r="91" spans="1:9" ht="15" customHeight="1">
      <c r="A91" s="40" t="s">
        <v>881</v>
      </c>
      <c r="B91" s="65"/>
      <c r="C91" s="64"/>
      <c r="E91" s="64"/>
      <c r="F91" s="64"/>
      <c r="G91" s="133"/>
      <c r="H91" s="133"/>
      <c r="I91" s="133"/>
    </row>
    <row r="92" spans="1:9" ht="15" customHeight="1">
      <c r="A92" s="40" t="s">
        <v>882</v>
      </c>
      <c r="B92" s="65"/>
      <c r="C92" s="64"/>
      <c r="E92" s="64"/>
      <c r="F92" s="64"/>
      <c r="G92" s="133"/>
      <c r="H92" s="133"/>
      <c r="I92" s="133"/>
    </row>
    <row r="93" spans="1:9" ht="15" customHeight="1">
      <c r="G93" s="13"/>
      <c r="H93" s="13"/>
      <c r="I93" s="13"/>
    </row>
    <row r="94" spans="1:9" ht="30" customHeight="1">
      <c r="A94" s="1109" t="s">
        <v>883</v>
      </c>
      <c r="B94" s="1109"/>
      <c r="C94" s="37" t="s">
        <v>142</v>
      </c>
      <c r="D94" s="63" t="s">
        <v>806</v>
      </c>
      <c r="E94" s="5" t="s">
        <v>807</v>
      </c>
      <c r="F94" s="5" t="s">
        <v>808</v>
      </c>
      <c r="G94" s="5" t="s">
        <v>809</v>
      </c>
      <c r="H94" s="5" t="s">
        <v>40</v>
      </c>
      <c r="I94" s="5" t="s">
        <v>121</v>
      </c>
    </row>
    <row r="95" spans="1:9" ht="15" customHeight="1">
      <c r="A95" s="1127" t="s">
        <v>818</v>
      </c>
      <c r="B95" s="1127"/>
      <c r="C95" s="8" t="s">
        <v>212</v>
      </c>
      <c r="D95" s="467">
        <v>1.4</v>
      </c>
      <c r="E95" s="468">
        <v>1.5</v>
      </c>
      <c r="F95" s="468">
        <v>1.3</v>
      </c>
      <c r="G95" s="292">
        <v>0.87</v>
      </c>
      <c r="H95" s="292">
        <v>0.98</v>
      </c>
      <c r="I95" s="59"/>
    </row>
    <row r="96" spans="1:9" ht="15" customHeight="1">
      <c r="A96" s="1136" t="s">
        <v>819</v>
      </c>
      <c r="B96" s="1136"/>
      <c r="C96" s="17" t="s">
        <v>212</v>
      </c>
      <c r="D96" s="469">
        <v>1.4</v>
      </c>
      <c r="E96" s="470">
        <v>1.3</v>
      </c>
      <c r="F96" s="470">
        <v>1.2</v>
      </c>
      <c r="G96" s="305">
        <v>0.72</v>
      </c>
      <c r="H96" s="305">
        <v>1.07</v>
      </c>
      <c r="I96" s="53"/>
    </row>
    <row r="97" spans="1:10" ht="15" customHeight="1">
      <c r="A97" s="1137" t="s">
        <v>821</v>
      </c>
      <c r="B97" s="1137"/>
      <c r="C97" s="18" t="s">
        <v>212</v>
      </c>
      <c r="D97" s="471">
        <v>1.4</v>
      </c>
      <c r="E97" s="472">
        <v>1.5</v>
      </c>
      <c r="F97" s="472">
        <v>1.3</v>
      </c>
      <c r="G97" s="306">
        <v>0.83</v>
      </c>
      <c r="H97" s="306">
        <v>0.71</v>
      </c>
      <c r="I97" s="54"/>
    </row>
    <row r="98" spans="1:10" ht="15" customHeight="1">
      <c r="A98" s="14"/>
      <c r="F98" s="64"/>
      <c r="G98" s="64"/>
    </row>
    <row r="99" spans="1:10" ht="30" customHeight="1">
      <c r="A99" s="1138" t="s">
        <v>884</v>
      </c>
      <c r="B99" s="1138"/>
      <c r="C99" s="63" t="s">
        <v>142</v>
      </c>
      <c r="D99" s="63" t="s">
        <v>806</v>
      </c>
      <c r="E99" s="63" t="s">
        <v>807</v>
      </c>
      <c r="F99" s="63" t="s">
        <v>808</v>
      </c>
      <c r="G99" s="63" t="s">
        <v>809</v>
      </c>
      <c r="H99" s="63" t="s">
        <v>40</v>
      </c>
      <c r="I99" s="63" t="s">
        <v>121</v>
      </c>
    </row>
    <row r="100" spans="1:10" ht="15" customHeight="1">
      <c r="A100" s="1139" t="s">
        <v>885</v>
      </c>
      <c r="B100" s="60" t="s">
        <v>818</v>
      </c>
      <c r="C100" s="60" t="s">
        <v>596</v>
      </c>
      <c r="D100" s="315">
        <v>127</v>
      </c>
      <c r="E100" s="315">
        <v>123</v>
      </c>
      <c r="F100" s="315" t="s">
        <v>886</v>
      </c>
      <c r="G100" s="315">
        <v>127</v>
      </c>
      <c r="H100" s="315">
        <v>139</v>
      </c>
      <c r="I100" s="59"/>
    </row>
    <row r="101" spans="1:10" ht="15" customHeight="1">
      <c r="A101" s="1139"/>
      <c r="B101" s="58" t="s">
        <v>819</v>
      </c>
      <c r="C101" s="58" t="s">
        <v>596</v>
      </c>
      <c r="D101" s="316">
        <v>89</v>
      </c>
      <c r="E101" s="316">
        <v>88</v>
      </c>
      <c r="F101" s="316">
        <v>89</v>
      </c>
      <c r="G101" s="316">
        <v>96</v>
      </c>
      <c r="H101" s="316">
        <v>97</v>
      </c>
      <c r="I101" s="57"/>
    </row>
    <row r="102" spans="1:10" ht="15" customHeight="1">
      <c r="A102" s="1139"/>
      <c r="B102" s="56" t="s">
        <v>820</v>
      </c>
      <c r="C102" s="56" t="s">
        <v>212</v>
      </c>
      <c r="D102" s="473">
        <v>70.77</v>
      </c>
      <c r="E102" s="473">
        <v>71.540000000000006</v>
      </c>
      <c r="F102" s="473">
        <v>74.17</v>
      </c>
      <c r="G102" s="473">
        <v>75.59</v>
      </c>
      <c r="H102" s="536">
        <f>H101/H100*100</f>
        <v>69.7841726618705</v>
      </c>
      <c r="I102" s="55"/>
    </row>
    <row r="103" spans="1:10" ht="15" customHeight="1">
      <c r="A103" s="1139"/>
      <c r="B103" s="58" t="s">
        <v>821</v>
      </c>
      <c r="C103" s="58" t="s">
        <v>596</v>
      </c>
      <c r="D103" s="319">
        <v>38</v>
      </c>
      <c r="E103" s="319">
        <v>35</v>
      </c>
      <c r="F103" s="319">
        <v>31</v>
      </c>
      <c r="G103" s="319">
        <v>31</v>
      </c>
      <c r="H103" s="319">
        <f>H100-H101</f>
        <v>42</v>
      </c>
      <c r="I103" s="57"/>
    </row>
    <row r="104" spans="1:10" ht="15" customHeight="1">
      <c r="A104" s="1139"/>
      <c r="B104" s="56" t="s">
        <v>822</v>
      </c>
      <c r="C104" s="56" t="s">
        <v>212</v>
      </c>
      <c r="D104" s="474">
        <v>29.23</v>
      </c>
      <c r="E104" s="474">
        <v>28.46</v>
      </c>
      <c r="F104" s="474">
        <v>25.83</v>
      </c>
      <c r="G104" s="474">
        <v>24.41</v>
      </c>
      <c r="H104" s="537">
        <f>H103/H100*100</f>
        <v>30.215827338129497</v>
      </c>
      <c r="I104" s="55"/>
    </row>
    <row r="105" spans="1:10" ht="15" customHeight="1">
      <c r="A105" s="1139"/>
      <c r="B105" s="33" t="s">
        <v>887</v>
      </c>
      <c r="C105" s="60" t="s">
        <v>596</v>
      </c>
      <c r="D105" s="178" t="s">
        <v>47</v>
      </c>
      <c r="E105" s="35" t="s">
        <v>47</v>
      </c>
      <c r="F105" s="35" t="s">
        <v>47</v>
      </c>
      <c r="G105" s="35" t="s">
        <v>47</v>
      </c>
      <c r="H105" s="35" t="s">
        <v>57</v>
      </c>
      <c r="I105" s="54"/>
    </row>
    <row r="106" spans="1:10" ht="15" customHeight="1">
      <c r="A106" s="1128" t="s">
        <v>888</v>
      </c>
      <c r="B106" s="8" t="s">
        <v>818</v>
      </c>
      <c r="C106" s="8" t="s">
        <v>596</v>
      </c>
      <c r="D106" s="315">
        <v>21</v>
      </c>
      <c r="E106" s="315">
        <v>16</v>
      </c>
      <c r="F106" s="315" t="s">
        <v>889</v>
      </c>
      <c r="G106" s="315">
        <v>79</v>
      </c>
      <c r="H106" s="317">
        <v>77</v>
      </c>
      <c r="I106" s="67"/>
    </row>
    <row r="107" spans="1:10" ht="15" customHeight="1">
      <c r="A107" s="1128"/>
      <c r="B107" s="12" t="s">
        <v>890</v>
      </c>
      <c r="C107" s="12" t="s">
        <v>212</v>
      </c>
      <c r="D107" s="315">
        <v>14</v>
      </c>
      <c r="E107" s="315">
        <v>12</v>
      </c>
      <c r="F107" s="315">
        <v>26</v>
      </c>
      <c r="G107" s="315">
        <v>38</v>
      </c>
      <c r="H107" s="538">
        <f>H106/(H100+H106)*100</f>
        <v>35.648148148148145</v>
      </c>
      <c r="I107" s="68"/>
    </row>
    <row r="108" spans="1:10" ht="15" customHeight="1">
      <c r="A108" s="1128"/>
      <c r="B108" s="9" t="s">
        <v>819</v>
      </c>
      <c r="C108" s="379" t="s">
        <v>596</v>
      </c>
      <c r="D108" s="316">
        <v>12</v>
      </c>
      <c r="E108" s="316">
        <v>13</v>
      </c>
      <c r="F108" s="316">
        <v>39</v>
      </c>
      <c r="G108" s="316">
        <v>76</v>
      </c>
      <c r="H108" s="475">
        <v>59</v>
      </c>
      <c r="I108" s="158"/>
    </row>
    <row r="109" spans="1:10" ht="15" customHeight="1">
      <c r="A109" s="1128"/>
      <c r="B109" s="10" t="s">
        <v>820</v>
      </c>
      <c r="C109" s="10" t="s">
        <v>212</v>
      </c>
      <c r="D109" s="378">
        <v>92.31</v>
      </c>
      <c r="E109" s="378">
        <v>81.25</v>
      </c>
      <c r="F109" s="378">
        <v>90.7</v>
      </c>
      <c r="G109" s="378">
        <v>96.2</v>
      </c>
      <c r="H109" s="539">
        <f>H108/H106*100</f>
        <v>76.623376623376629</v>
      </c>
      <c r="I109" s="68"/>
    </row>
    <row r="110" spans="1:10" ht="15" customHeight="1">
      <c r="A110" s="1128"/>
      <c r="B110" s="9" t="s">
        <v>821</v>
      </c>
      <c r="C110" s="379" t="s">
        <v>596</v>
      </c>
      <c r="D110" s="316">
        <v>1</v>
      </c>
      <c r="E110" s="316">
        <v>3</v>
      </c>
      <c r="F110" s="316">
        <v>4</v>
      </c>
      <c r="G110" s="316">
        <v>3</v>
      </c>
      <c r="H110" s="475">
        <v>18</v>
      </c>
      <c r="I110" s="158"/>
    </row>
    <row r="111" spans="1:10" ht="15" customHeight="1">
      <c r="A111" s="1128"/>
      <c r="B111" s="10" t="s">
        <v>822</v>
      </c>
      <c r="C111" s="10" t="s">
        <v>212</v>
      </c>
      <c r="D111" s="378">
        <v>7.69</v>
      </c>
      <c r="E111" s="378">
        <v>18.75</v>
      </c>
      <c r="F111" s="378">
        <v>9.3000000000000007</v>
      </c>
      <c r="G111" s="378">
        <v>3.8</v>
      </c>
      <c r="H111" s="306">
        <f>H110/H106*100</f>
        <v>23.376623376623375</v>
      </c>
      <c r="I111" s="67"/>
    </row>
    <row r="112" spans="1:10" ht="15" customHeight="1">
      <c r="A112" s="1139" t="s">
        <v>891</v>
      </c>
      <c r="B112" s="60" t="s">
        <v>818</v>
      </c>
      <c r="C112" s="60" t="s">
        <v>596</v>
      </c>
      <c r="D112" s="225" t="s">
        <v>47</v>
      </c>
      <c r="E112" s="225" t="s">
        <v>47</v>
      </c>
      <c r="F112" s="225" t="s">
        <v>47</v>
      </c>
      <c r="G112" s="315">
        <v>20</v>
      </c>
      <c r="H112" s="315">
        <v>17</v>
      </c>
      <c r="I112" s="59"/>
      <c r="J112" s="139"/>
    </row>
    <row r="113" spans="1:9" ht="15" customHeight="1">
      <c r="A113" s="1139"/>
      <c r="B113" s="58" t="s">
        <v>819</v>
      </c>
      <c r="C113" s="381" t="s">
        <v>596</v>
      </c>
      <c r="D113" s="203" t="s">
        <v>47</v>
      </c>
      <c r="E113" s="203" t="s">
        <v>47</v>
      </c>
      <c r="F113" s="203" t="s">
        <v>47</v>
      </c>
      <c r="G113" s="316">
        <v>2</v>
      </c>
      <c r="H113" s="475">
        <v>1</v>
      </c>
      <c r="I113" s="158"/>
    </row>
    <row r="114" spans="1:9" ht="15" customHeight="1">
      <c r="A114" s="1139"/>
      <c r="B114" s="132" t="s">
        <v>825</v>
      </c>
      <c r="C114" s="132" t="s">
        <v>596</v>
      </c>
      <c r="D114" s="380" t="s">
        <v>47</v>
      </c>
      <c r="E114" s="380" t="s">
        <v>47</v>
      </c>
      <c r="F114" s="380" t="s">
        <v>47</v>
      </c>
      <c r="G114" s="317">
        <v>18</v>
      </c>
      <c r="H114" s="317">
        <v>6</v>
      </c>
      <c r="I114" s="55"/>
    </row>
    <row r="115" spans="1:9" ht="15" customHeight="1">
      <c r="A115" s="177" t="s">
        <v>892</v>
      </c>
      <c r="B115" s="165"/>
      <c r="C115" s="166"/>
      <c r="D115" s="167"/>
      <c r="E115" s="168"/>
      <c r="F115" s="169"/>
      <c r="G115" s="168"/>
      <c r="H115" s="168"/>
    </row>
    <row r="116" spans="1:9" ht="15" customHeight="1">
      <c r="C116" s="2"/>
      <c r="D116" s="2"/>
      <c r="E116" s="2"/>
      <c r="F116" s="2"/>
      <c r="G116" s="2"/>
    </row>
    <row r="117" spans="1:9" ht="30" customHeight="1">
      <c r="A117" s="871" t="s">
        <v>893</v>
      </c>
      <c r="B117" s="871"/>
      <c r="C117" s="70" t="s">
        <v>142</v>
      </c>
      <c r="D117" s="69" t="s">
        <v>39</v>
      </c>
      <c r="E117" s="69" t="s">
        <v>894</v>
      </c>
      <c r="F117" s="69" t="s">
        <v>815</v>
      </c>
      <c r="G117" s="2"/>
    </row>
    <row r="118" spans="1:9" ht="15" customHeight="1">
      <c r="A118" s="1131" t="s">
        <v>895</v>
      </c>
      <c r="B118" s="1131"/>
      <c r="C118" s="219" t="s">
        <v>896</v>
      </c>
      <c r="D118" s="318">
        <v>20909825</v>
      </c>
      <c r="E118" s="360">
        <v>20333662</v>
      </c>
      <c r="F118" s="181"/>
      <c r="G118" s="2"/>
    </row>
    <row r="119" spans="1:9" ht="15" customHeight="1">
      <c r="A119" s="1132" t="s">
        <v>897</v>
      </c>
      <c r="B119" s="1133"/>
      <c r="C119" s="383" t="s">
        <v>596</v>
      </c>
      <c r="D119" s="384">
        <v>3015</v>
      </c>
      <c r="E119" s="360">
        <v>3015</v>
      </c>
      <c r="F119" s="182"/>
      <c r="G119" s="2"/>
    </row>
    <row r="120" spans="1:9" ht="15" customHeight="1">
      <c r="A120" s="1134" t="s">
        <v>898</v>
      </c>
      <c r="B120" s="1134"/>
      <c r="C120" s="10" t="s">
        <v>212</v>
      </c>
      <c r="D120" s="382">
        <v>54</v>
      </c>
      <c r="E120" s="540">
        <v>54</v>
      </c>
      <c r="F120" s="317"/>
      <c r="G120" s="2"/>
    </row>
    <row r="121" spans="1:9" ht="15" customHeight="1">
      <c r="A121" s="1131" t="s">
        <v>899</v>
      </c>
      <c r="B121" s="1131"/>
      <c r="C121" s="19" t="s">
        <v>212</v>
      </c>
      <c r="D121" s="318">
        <v>77</v>
      </c>
      <c r="E121" s="357">
        <v>77</v>
      </c>
      <c r="F121" s="183"/>
      <c r="G121" s="2"/>
    </row>
    <row r="122" spans="1:9" ht="15" customHeight="1">
      <c r="A122" s="1131" t="s">
        <v>900</v>
      </c>
      <c r="B122" s="1131"/>
      <c r="C122" s="18" t="s">
        <v>212</v>
      </c>
      <c r="D122" s="318">
        <v>71</v>
      </c>
      <c r="E122" s="357">
        <v>71</v>
      </c>
      <c r="F122" s="184"/>
      <c r="G122" s="2"/>
    </row>
    <row r="123" spans="1:9" ht="15" customHeight="1">
      <c r="A123" s="40" t="s">
        <v>901</v>
      </c>
      <c r="D123" s="135"/>
      <c r="E123" s="135"/>
      <c r="F123" s="136"/>
      <c r="G123" s="135"/>
    </row>
    <row r="124" spans="1:9" ht="31.2" customHeight="1">
      <c r="A124" s="1135" t="s">
        <v>902</v>
      </c>
      <c r="B124" s="1135"/>
      <c r="C124" s="1135"/>
      <c r="D124" s="1135"/>
      <c r="E124" s="1135"/>
      <c r="F124" s="1135"/>
      <c r="G124" s="1135"/>
      <c r="H124" s="1135"/>
      <c r="I124" s="1135"/>
    </row>
    <row r="125" spans="1:9" ht="34.950000000000003" customHeight="1">
      <c r="A125" s="1135" t="s">
        <v>903</v>
      </c>
      <c r="B125" s="1135"/>
      <c r="C125" s="1135"/>
      <c r="D125" s="1135"/>
      <c r="E125" s="1135"/>
      <c r="F125" s="1135"/>
      <c r="G125" s="1135"/>
      <c r="H125" s="1135"/>
      <c r="I125" s="1135"/>
    </row>
    <row r="126" spans="1:9" ht="15" customHeight="1">
      <c r="C126" s="2"/>
      <c r="D126" s="2"/>
      <c r="E126" s="2"/>
      <c r="F126" s="2"/>
      <c r="G126" s="2"/>
    </row>
    <row r="127" spans="1:9" ht="15" customHeight="1"/>
    <row r="128" spans="1:9" ht="15" customHeight="1">
      <c r="A128" s="116" t="s">
        <v>19</v>
      </c>
    </row>
    <row r="129" spans="1:10" ht="15" customHeight="1">
      <c r="A129" s="116"/>
    </row>
    <row r="130" spans="1:10" ht="30" customHeight="1">
      <c r="A130" s="1048" t="s">
        <v>904</v>
      </c>
      <c r="B130" s="1048"/>
      <c r="C130" s="5" t="s">
        <v>142</v>
      </c>
      <c r="D130" s="92" t="s">
        <v>806</v>
      </c>
      <c r="E130" s="20" t="s">
        <v>807</v>
      </c>
      <c r="F130" s="20" t="s">
        <v>808</v>
      </c>
      <c r="G130" s="20" t="s">
        <v>809</v>
      </c>
      <c r="H130" s="20" t="s">
        <v>40</v>
      </c>
      <c r="I130" s="20" t="s">
        <v>121</v>
      </c>
    </row>
    <row r="131" spans="1:10" ht="15" customHeight="1">
      <c r="A131" s="824" t="s">
        <v>905</v>
      </c>
      <c r="B131" s="824"/>
      <c r="C131" s="21" t="s">
        <v>596</v>
      </c>
      <c r="D131" s="318">
        <v>88</v>
      </c>
      <c r="E131" s="318">
        <v>110</v>
      </c>
      <c r="F131" s="318">
        <v>108</v>
      </c>
      <c r="G131" s="318" t="s">
        <v>906</v>
      </c>
      <c r="H131" s="541">
        <v>129</v>
      </c>
      <c r="I131" s="16"/>
    </row>
    <row r="132" spans="1:10" ht="15" customHeight="1">
      <c r="A132" s="1112" t="s">
        <v>907</v>
      </c>
      <c r="B132" s="48" t="s">
        <v>818</v>
      </c>
      <c r="C132" s="23" t="s">
        <v>596</v>
      </c>
      <c r="D132" s="318">
        <v>84</v>
      </c>
      <c r="E132" s="318">
        <v>116</v>
      </c>
      <c r="F132" s="318">
        <v>146</v>
      </c>
      <c r="G132" s="318" t="s">
        <v>908</v>
      </c>
      <c r="H132" s="541">
        <v>177</v>
      </c>
      <c r="I132" s="16"/>
    </row>
    <row r="133" spans="1:10" ht="15" customHeight="1">
      <c r="A133" s="1112"/>
      <c r="B133" s="206" t="s">
        <v>909</v>
      </c>
      <c r="C133" s="24" t="s">
        <v>596</v>
      </c>
      <c r="D133" s="326">
        <v>36</v>
      </c>
      <c r="E133" s="327">
        <v>49</v>
      </c>
      <c r="F133" s="327">
        <v>78</v>
      </c>
      <c r="G133" s="321" t="s">
        <v>910</v>
      </c>
      <c r="H133" s="542">
        <v>108</v>
      </c>
      <c r="I133" s="25"/>
    </row>
    <row r="134" spans="1:10" ht="15" customHeight="1">
      <c r="A134" s="1112"/>
      <c r="B134" s="207" t="s">
        <v>911</v>
      </c>
      <c r="C134" s="26" t="s">
        <v>596</v>
      </c>
      <c r="D134" s="328">
        <v>48</v>
      </c>
      <c r="E134" s="329">
        <v>67</v>
      </c>
      <c r="F134" s="329">
        <v>68</v>
      </c>
      <c r="G134" s="322" t="s">
        <v>912</v>
      </c>
      <c r="H134" s="543">
        <v>69</v>
      </c>
      <c r="I134" s="27"/>
    </row>
    <row r="135" spans="1:10" ht="15" customHeight="1">
      <c r="A135" s="1112" t="s">
        <v>913</v>
      </c>
      <c r="B135" s="48" t="s">
        <v>818</v>
      </c>
      <c r="C135" s="23" t="s">
        <v>596</v>
      </c>
      <c r="D135" s="330">
        <v>241</v>
      </c>
      <c r="E135" s="331">
        <v>259</v>
      </c>
      <c r="F135" s="331">
        <v>261</v>
      </c>
      <c r="G135" s="321" t="s">
        <v>914</v>
      </c>
      <c r="H135" s="542">
        <v>284</v>
      </c>
      <c r="I135" s="16"/>
    </row>
    <row r="136" spans="1:10" ht="15" customHeight="1">
      <c r="A136" s="1112"/>
      <c r="B136" s="206" t="s">
        <v>909</v>
      </c>
      <c r="C136" s="24" t="s">
        <v>596</v>
      </c>
      <c r="D136" s="326">
        <v>190</v>
      </c>
      <c r="E136" s="327">
        <v>191</v>
      </c>
      <c r="F136" s="327">
        <v>176</v>
      </c>
      <c r="G136" s="321" t="s">
        <v>915</v>
      </c>
      <c r="H136" s="542">
        <v>205</v>
      </c>
      <c r="I136" s="25"/>
    </row>
    <row r="137" spans="1:10" ht="15" customHeight="1">
      <c r="A137" s="1112"/>
      <c r="B137" s="207" t="s">
        <v>911</v>
      </c>
      <c r="C137" s="26" t="s">
        <v>596</v>
      </c>
      <c r="D137" s="328">
        <v>51</v>
      </c>
      <c r="E137" s="329">
        <v>68</v>
      </c>
      <c r="F137" s="329">
        <v>85</v>
      </c>
      <c r="G137" s="322">
        <v>71</v>
      </c>
      <c r="H137" s="543">
        <v>79</v>
      </c>
      <c r="I137" s="27"/>
    </row>
    <row r="138" spans="1:10" ht="15" customHeight="1">
      <c r="A138" s="1112" t="s">
        <v>916</v>
      </c>
      <c r="B138" s="48" t="s">
        <v>818</v>
      </c>
      <c r="C138" s="23" t="s">
        <v>212</v>
      </c>
      <c r="D138" s="315">
        <v>35</v>
      </c>
      <c r="E138" s="332">
        <v>45</v>
      </c>
      <c r="F138" s="332">
        <v>56</v>
      </c>
      <c r="G138" s="321">
        <v>58</v>
      </c>
      <c r="H138" s="544">
        <v>62.3</v>
      </c>
      <c r="I138" s="163"/>
      <c r="J138" s="114"/>
    </row>
    <row r="139" spans="1:10" ht="15" customHeight="1">
      <c r="A139" s="1112"/>
      <c r="B139" s="206" t="s">
        <v>909</v>
      </c>
      <c r="C139" s="24" t="s">
        <v>212</v>
      </c>
      <c r="D139" s="326">
        <v>18</v>
      </c>
      <c r="E139" s="327">
        <v>25</v>
      </c>
      <c r="F139" s="327">
        <v>44</v>
      </c>
      <c r="G139" s="321">
        <v>36</v>
      </c>
      <c r="H139" s="545">
        <v>52.7</v>
      </c>
      <c r="I139" s="25"/>
    </row>
    <row r="140" spans="1:10" ht="15" customHeight="1">
      <c r="A140" s="1112"/>
      <c r="B140" s="207" t="s">
        <v>911</v>
      </c>
      <c r="C140" s="26" t="s">
        <v>212</v>
      </c>
      <c r="D140" s="328">
        <v>96</v>
      </c>
      <c r="E140" s="329">
        <v>99</v>
      </c>
      <c r="F140" s="329">
        <v>80</v>
      </c>
      <c r="G140" s="322">
        <v>115</v>
      </c>
      <c r="H140" s="546">
        <v>87.3</v>
      </c>
      <c r="I140" s="27"/>
      <c r="J140" s="114"/>
    </row>
    <row r="141" spans="1:10" ht="15" customHeight="1">
      <c r="A141" s="1108" t="s">
        <v>917</v>
      </c>
      <c r="B141" s="48" t="s">
        <v>818</v>
      </c>
      <c r="C141" s="23" t="s">
        <v>596</v>
      </c>
      <c r="D141" s="315">
        <v>73</v>
      </c>
      <c r="E141" s="332">
        <v>82</v>
      </c>
      <c r="F141" s="332">
        <v>112</v>
      </c>
      <c r="G141" s="321">
        <v>122</v>
      </c>
      <c r="H141" s="542">
        <v>131</v>
      </c>
      <c r="I141" s="163"/>
    </row>
    <row r="142" spans="1:10" ht="15" customHeight="1">
      <c r="A142" s="1108"/>
      <c r="B142" s="206" t="s">
        <v>909</v>
      </c>
      <c r="C142" s="24" t="s">
        <v>596</v>
      </c>
      <c r="D142" s="326">
        <v>16</v>
      </c>
      <c r="E142" s="327">
        <v>32</v>
      </c>
      <c r="F142" s="327">
        <v>48</v>
      </c>
      <c r="G142" s="321">
        <v>44</v>
      </c>
      <c r="H142" s="542">
        <v>64</v>
      </c>
      <c r="I142" s="25"/>
    </row>
    <row r="143" spans="1:10" ht="15" customHeight="1">
      <c r="A143" s="1108"/>
      <c r="B143" s="207" t="s">
        <v>911</v>
      </c>
      <c r="C143" s="26" t="s">
        <v>596</v>
      </c>
      <c r="D143" s="328">
        <v>57</v>
      </c>
      <c r="E143" s="329">
        <v>50</v>
      </c>
      <c r="F143" s="329">
        <v>64</v>
      </c>
      <c r="G143" s="322">
        <v>78</v>
      </c>
      <c r="H143" s="543">
        <v>67</v>
      </c>
      <c r="I143" s="27"/>
    </row>
    <row r="144" spans="1:10" ht="15" customHeight="1">
      <c r="A144" s="1108" t="s">
        <v>918</v>
      </c>
      <c r="B144" s="48" t="s">
        <v>818</v>
      </c>
      <c r="C144" s="23" t="s">
        <v>212</v>
      </c>
      <c r="D144" s="295">
        <v>93.6</v>
      </c>
      <c r="E144" s="333">
        <v>94.3</v>
      </c>
      <c r="F144" s="333">
        <v>94.9</v>
      </c>
      <c r="G144" s="297">
        <v>95.3</v>
      </c>
      <c r="H144" s="547">
        <v>98.5</v>
      </c>
      <c r="I144" s="163"/>
    </row>
    <row r="145" spans="1:9" ht="15" customHeight="1">
      <c r="A145" s="1108"/>
      <c r="B145" s="206" t="s">
        <v>909</v>
      </c>
      <c r="C145" s="24" t="s">
        <v>212</v>
      </c>
      <c r="D145" s="336">
        <v>80</v>
      </c>
      <c r="E145" s="337">
        <v>88.9</v>
      </c>
      <c r="F145" s="337">
        <v>98</v>
      </c>
      <c r="G145" s="325">
        <v>89.8</v>
      </c>
      <c r="H145" s="548">
        <v>98.5</v>
      </c>
      <c r="I145" s="25"/>
    </row>
    <row r="146" spans="1:9" ht="15" customHeight="1">
      <c r="A146" s="1108"/>
      <c r="B146" s="207" t="s">
        <v>911</v>
      </c>
      <c r="C146" s="26" t="s">
        <v>212</v>
      </c>
      <c r="D146" s="334">
        <v>98.3</v>
      </c>
      <c r="E146" s="335">
        <v>98</v>
      </c>
      <c r="F146" s="335">
        <v>92.8</v>
      </c>
      <c r="G146" s="298" t="s">
        <v>919</v>
      </c>
      <c r="H146" s="549">
        <v>98.5</v>
      </c>
      <c r="I146" s="27"/>
    </row>
    <row r="147" spans="1:9" ht="15" customHeight="1">
      <c r="A147" s="1112" t="s">
        <v>920</v>
      </c>
      <c r="B147" s="48" t="s">
        <v>818</v>
      </c>
      <c r="C147" s="504" t="s">
        <v>596</v>
      </c>
      <c r="D147" s="330">
        <v>246</v>
      </c>
      <c r="E147" s="331">
        <v>209</v>
      </c>
      <c r="F147" s="331">
        <v>236</v>
      </c>
      <c r="G147" s="321">
        <v>312</v>
      </c>
      <c r="H147" s="542">
        <v>327</v>
      </c>
      <c r="I147" s="16"/>
    </row>
    <row r="148" spans="1:9" ht="15" customHeight="1">
      <c r="A148" s="1112"/>
      <c r="B148" s="206" t="s">
        <v>909</v>
      </c>
      <c r="C148" s="24" t="s">
        <v>596</v>
      </c>
      <c r="D148" s="326">
        <v>82</v>
      </c>
      <c r="E148" s="327">
        <v>72</v>
      </c>
      <c r="F148" s="327">
        <v>86</v>
      </c>
      <c r="G148" s="321">
        <v>128</v>
      </c>
      <c r="H148" s="542">
        <v>129</v>
      </c>
      <c r="I148" s="25"/>
    </row>
    <row r="149" spans="1:9" ht="15" customHeight="1">
      <c r="A149" s="1112"/>
      <c r="B149" s="207" t="s">
        <v>911</v>
      </c>
      <c r="C149" s="26" t="s">
        <v>596</v>
      </c>
      <c r="D149" s="328">
        <v>164</v>
      </c>
      <c r="E149" s="329">
        <v>137</v>
      </c>
      <c r="F149" s="329">
        <v>150</v>
      </c>
      <c r="G149" s="322">
        <v>184</v>
      </c>
      <c r="H149" s="543">
        <v>198</v>
      </c>
      <c r="I149" s="27"/>
    </row>
    <row r="150" spans="1:9" ht="15" customHeight="1">
      <c r="A150" s="1112" t="s">
        <v>921</v>
      </c>
      <c r="B150" s="48" t="s">
        <v>818</v>
      </c>
      <c r="C150" s="23" t="s">
        <v>596</v>
      </c>
      <c r="D150" s="330">
        <v>189</v>
      </c>
      <c r="E150" s="331">
        <v>232</v>
      </c>
      <c r="F150" s="331">
        <v>244</v>
      </c>
      <c r="G150" s="321">
        <v>301</v>
      </c>
      <c r="H150" s="542">
        <v>348</v>
      </c>
      <c r="I150" s="16"/>
    </row>
    <row r="151" spans="1:9" ht="15" customHeight="1">
      <c r="A151" s="1112"/>
      <c r="B151" s="206" t="s">
        <v>909</v>
      </c>
      <c r="C151" s="24" t="s">
        <v>596</v>
      </c>
      <c r="D151" s="326">
        <v>84</v>
      </c>
      <c r="E151" s="327">
        <v>107</v>
      </c>
      <c r="F151" s="327">
        <v>108</v>
      </c>
      <c r="G151" s="321">
        <v>142</v>
      </c>
      <c r="H151" s="542">
        <v>164</v>
      </c>
      <c r="I151" s="25"/>
    </row>
    <row r="152" spans="1:9" ht="15" customHeight="1">
      <c r="A152" s="1112"/>
      <c r="B152" s="207" t="s">
        <v>911</v>
      </c>
      <c r="C152" s="26" t="s">
        <v>596</v>
      </c>
      <c r="D152" s="328">
        <v>105</v>
      </c>
      <c r="E152" s="329">
        <v>125</v>
      </c>
      <c r="F152" s="329">
        <v>136</v>
      </c>
      <c r="G152" s="322">
        <v>159</v>
      </c>
      <c r="H152" s="543">
        <v>184</v>
      </c>
      <c r="I152" s="27"/>
    </row>
    <row r="153" spans="1:9" ht="15" customHeight="1">
      <c r="A153" s="1112" t="s">
        <v>922</v>
      </c>
      <c r="B153" s="48" t="s">
        <v>818</v>
      </c>
      <c r="C153" s="23" t="s">
        <v>596</v>
      </c>
      <c r="D153" s="330">
        <v>67</v>
      </c>
      <c r="E153" s="331">
        <v>60</v>
      </c>
      <c r="F153" s="331">
        <v>81</v>
      </c>
      <c r="G153" s="321">
        <v>118</v>
      </c>
      <c r="H153" s="542">
        <v>140</v>
      </c>
      <c r="I153" s="16"/>
    </row>
    <row r="154" spans="1:9" ht="15" customHeight="1">
      <c r="A154" s="1112"/>
      <c r="B154" s="206" t="s">
        <v>909</v>
      </c>
      <c r="C154" s="24" t="s">
        <v>596</v>
      </c>
      <c r="D154" s="326">
        <v>0</v>
      </c>
      <c r="E154" s="327">
        <v>0</v>
      </c>
      <c r="F154" s="327">
        <v>1</v>
      </c>
      <c r="G154" s="321">
        <v>8</v>
      </c>
      <c r="H154" s="542">
        <v>2</v>
      </c>
      <c r="I154" s="25"/>
    </row>
    <row r="155" spans="1:9" ht="15" customHeight="1">
      <c r="A155" s="1112"/>
      <c r="B155" s="207" t="s">
        <v>911</v>
      </c>
      <c r="C155" s="26" t="s">
        <v>596</v>
      </c>
      <c r="D155" s="328">
        <v>67</v>
      </c>
      <c r="E155" s="329">
        <v>60</v>
      </c>
      <c r="F155" s="329">
        <v>80</v>
      </c>
      <c r="G155" s="322" t="s">
        <v>923</v>
      </c>
      <c r="H155" s="543">
        <v>138</v>
      </c>
      <c r="I155" s="27"/>
    </row>
    <row r="156" spans="1:9" ht="15" customHeight="1">
      <c r="A156" s="1112" t="s">
        <v>924</v>
      </c>
      <c r="B156" s="48" t="s">
        <v>818</v>
      </c>
      <c r="C156" s="23" t="s">
        <v>596</v>
      </c>
      <c r="D156" s="330">
        <v>25</v>
      </c>
      <c r="E156" s="331">
        <v>14</v>
      </c>
      <c r="F156" s="331">
        <v>11</v>
      </c>
      <c r="G156" s="321" t="s">
        <v>925</v>
      </c>
      <c r="H156" s="542">
        <v>10</v>
      </c>
      <c r="I156" s="16"/>
    </row>
    <row r="157" spans="1:9" ht="15" customHeight="1">
      <c r="A157" s="1112"/>
      <c r="B157" s="206" t="s">
        <v>909</v>
      </c>
      <c r="C157" s="24" t="s">
        <v>596</v>
      </c>
      <c r="D157" s="326">
        <v>3</v>
      </c>
      <c r="E157" s="327">
        <v>2</v>
      </c>
      <c r="F157" s="327">
        <v>2</v>
      </c>
      <c r="G157" s="321">
        <v>1</v>
      </c>
      <c r="H157" s="542">
        <v>1</v>
      </c>
      <c r="I157" s="25"/>
    </row>
    <row r="158" spans="1:9" ht="15" customHeight="1">
      <c r="A158" s="1112"/>
      <c r="B158" s="207" t="s">
        <v>911</v>
      </c>
      <c r="C158" s="26" t="s">
        <v>596</v>
      </c>
      <c r="D158" s="328">
        <v>23</v>
      </c>
      <c r="E158" s="329">
        <v>12</v>
      </c>
      <c r="F158" s="329">
        <v>9</v>
      </c>
      <c r="G158" s="322">
        <v>9</v>
      </c>
      <c r="H158" s="543">
        <v>9</v>
      </c>
      <c r="I158" s="27"/>
    </row>
    <row r="159" spans="1:9" ht="15" customHeight="1">
      <c r="A159" s="1108" t="s">
        <v>926</v>
      </c>
      <c r="B159" s="48" t="s">
        <v>818</v>
      </c>
      <c r="C159" s="23" t="s">
        <v>338</v>
      </c>
      <c r="D159" s="315">
        <v>45</v>
      </c>
      <c r="E159" s="332">
        <v>43</v>
      </c>
      <c r="F159" s="332">
        <v>51</v>
      </c>
      <c r="G159" s="321">
        <v>71</v>
      </c>
      <c r="H159" s="542">
        <v>89</v>
      </c>
      <c r="I159" s="163"/>
    </row>
    <row r="160" spans="1:9" ht="15" customHeight="1">
      <c r="A160" s="1108"/>
      <c r="B160" s="489" t="s">
        <v>909</v>
      </c>
      <c r="C160" s="24" t="s">
        <v>338</v>
      </c>
      <c r="D160" s="319">
        <v>20</v>
      </c>
      <c r="E160" s="339">
        <v>13</v>
      </c>
      <c r="F160" s="339">
        <v>21</v>
      </c>
      <c r="G160" s="321">
        <v>30</v>
      </c>
      <c r="H160" s="542">
        <v>28</v>
      </c>
      <c r="I160" s="164"/>
    </row>
    <row r="161" spans="1:10" ht="15" customHeight="1">
      <c r="A161" s="966"/>
      <c r="B161" s="26" t="s">
        <v>911</v>
      </c>
      <c r="C161" s="26" t="s">
        <v>338</v>
      </c>
      <c r="D161" s="340">
        <v>25</v>
      </c>
      <c r="E161" s="341">
        <v>30</v>
      </c>
      <c r="F161" s="341">
        <v>30</v>
      </c>
      <c r="G161" s="322">
        <v>41</v>
      </c>
      <c r="H161" s="543">
        <v>61</v>
      </c>
      <c r="I161" s="151"/>
    </row>
    <row r="162" spans="1:10" ht="15" customHeight="1">
      <c r="A162" s="1040" t="s">
        <v>927</v>
      </c>
      <c r="B162" s="1040"/>
      <c r="C162" s="6" t="s">
        <v>596</v>
      </c>
      <c r="D162" s="323" t="s">
        <v>57</v>
      </c>
      <c r="E162" s="324" t="s">
        <v>57</v>
      </c>
      <c r="F162" s="324" t="s">
        <v>57</v>
      </c>
      <c r="G162" s="320">
        <v>40</v>
      </c>
      <c r="H162" s="320">
        <v>60</v>
      </c>
      <c r="I162" s="163"/>
    </row>
    <row r="163" spans="1:10" ht="15" customHeight="1">
      <c r="A163" s="1130" t="s">
        <v>928</v>
      </c>
      <c r="B163" s="1130"/>
      <c r="C163" s="6" t="s">
        <v>596</v>
      </c>
      <c r="D163" s="315">
        <v>10</v>
      </c>
      <c r="E163" s="332">
        <v>23</v>
      </c>
      <c r="F163" s="332">
        <v>26</v>
      </c>
      <c r="G163" s="320">
        <v>61</v>
      </c>
      <c r="H163" s="320">
        <f>73+66</f>
        <v>139</v>
      </c>
      <c r="I163" s="163"/>
    </row>
    <row r="164" spans="1:10" ht="15" customHeight="1">
      <c r="A164" s="1112" t="s">
        <v>929</v>
      </c>
      <c r="B164" s="48" t="s">
        <v>818</v>
      </c>
      <c r="C164" s="23" t="s">
        <v>596</v>
      </c>
      <c r="D164" s="330">
        <v>1</v>
      </c>
      <c r="E164" s="331">
        <v>0</v>
      </c>
      <c r="F164" s="331">
        <v>1</v>
      </c>
      <c r="G164" s="321">
        <v>2</v>
      </c>
      <c r="H164" s="550">
        <v>1</v>
      </c>
      <c r="I164" s="16"/>
    </row>
    <row r="165" spans="1:10" ht="15" customHeight="1">
      <c r="A165" s="1112"/>
      <c r="B165" s="555" t="s">
        <v>909</v>
      </c>
      <c r="C165" s="24" t="s">
        <v>596</v>
      </c>
      <c r="D165" s="326">
        <v>1</v>
      </c>
      <c r="E165" s="327">
        <v>0</v>
      </c>
      <c r="F165" s="327">
        <v>1</v>
      </c>
      <c r="G165" s="321">
        <v>1</v>
      </c>
      <c r="H165" s="550">
        <v>0</v>
      </c>
      <c r="I165" s="25"/>
    </row>
    <row r="166" spans="1:10" ht="15" customHeight="1">
      <c r="A166" s="1112"/>
      <c r="B166" s="503" t="s">
        <v>911</v>
      </c>
      <c r="C166" s="26" t="s">
        <v>596</v>
      </c>
      <c r="D166" s="328">
        <v>0</v>
      </c>
      <c r="E166" s="329">
        <v>0</v>
      </c>
      <c r="F166" s="329">
        <v>0</v>
      </c>
      <c r="G166" s="322">
        <v>1</v>
      </c>
      <c r="H166" s="551">
        <v>1</v>
      </c>
      <c r="I166" s="27"/>
    </row>
    <row r="167" spans="1:10" ht="15" customHeight="1">
      <c r="A167" s="1112" t="s">
        <v>930</v>
      </c>
      <c r="B167" s="48" t="s">
        <v>818</v>
      </c>
      <c r="C167" s="23" t="s">
        <v>596</v>
      </c>
      <c r="D167" s="330">
        <v>269</v>
      </c>
      <c r="E167" s="331">
        <v>189</v>
      </c>
      <c r="F167" s="331">
        <v>185</v>
      </c>
      <c r="G167" s="321">
        <v>210</v>
      </c>
      <c r="H167" s="550">
        <v>237</v>
      </c>
      <c r="I167" s="16"/>
    </row>
    <row r="168" spans="1:10" ht="15" customHeight="1">
      <c r="A168" s="1112"/>
      <c r="B168" s="206" t="s">
        <v>909</v>
      </c>
      <c r="C168" s="24" t="s">
        <v>596</v>
      </c>
      <c r="D168" s="326">
        <v>75</v>
      </c>
      <c r="E168" s="327">
        <v>55</v>
      </c>
      <c r="F168" s="327">
        <v>56</v>
      </c>
      <c r="G168" s="321" t="s">
        <v>931</v>
      </c>
      <c r="H168" s="550">
        <v>68</v>
      </c>
      <c r="I168" s="25"/>
    </row>
    <row r="169" spans="1:10" ht="15" customHeight="1">
      <c r="A169" s="1112"/>
      <c r="B169" s="207" t="s">
        <v>911</v>
      </c>
      <c r="C169" s="26" t="s">
        <v>596</v>
      </c>
      <c r="D169" s="328">
        <v>194</v>
      </c>
      <c r="E169" s="329">
        <v>134</v>
      </c>
      <c r="F169" s="329">
        <v>129</v>
      </c>
      <c r="G169" s="322">
        <v>148</v>
      </c>
      <c r="H169" s="551">
        <v>169</v>
      </c>
      <c r="I169" s="27"/>
    </row>
    <row r="170" spans="1:10" ht="15" customHeight="1">
      <c r="A170" s="1112" t="s">
        <v>932</v>
      </c>
      <c r="B170" s="48" t="s">
        <v>818</v>
      </c>
      <c r="C170" s="23" t="s">
        <v>596</v>
      </c>
      <c r="D170" s="330">
        <v>5</v>
      </c>
      <c r="E170" s="331">
        <v>4</v>
      </c>
      <c r="F170" s="331">
        <v>3</v>
      </c>
      <c r="G170" s="321">
        <v>0</v>
      </c>
      <c r="H170" s="550">
        <v>1</v>
      </c>
      <c r="I170" s="16"/>
    </row>
    <row r="171" spans="1:10" ht="15" customHeight="1">
      <c r="A171" s="1112"/>
      <c r="B171" s="206" t="s">
        <v>909</v>
      </c>
      <c r="C171" s="24" t="s">
        <v>596</v>
      </c>
      <c r="D171" s="326">
        <v>0</v>
      </c>
      <c r="E171" s="327">
        <v>0</v>
      </c>
      <c r="F171" s="327">
        <v>0</v>
      </c>
      <c r="G171" s="321">
        <v>0</v>
      </c>
      <c r="H171" s="550">
        <v>0</v>
      </c>
      <c r="I171" s="25"/>
    </row>
    <row r="172" spans="1:10" ht="15" customHeight="1">
      <c r="A172" s="824"/>
      <c r="B172" s="207" t="s">
        <v>911</v>
      </c>
      <c r="C172" s="26" t="s">
        <v>596</v>
      </c>
      <c r="D172" s="328">
        <v>5</v>
      </c>
      <c r="E172" s="329">
        <v>4</v>
      </c>
      <c r="F172" s="329">
        <v>3</v>
      </c>
      <c r="G172" s="322">
        <v>0</v>
      </c>
      <c r="H172" s="551">
        <v>1</v>
      </c>
      <c r="I172" s="502"/>
    </row>
    <row r="173" spans="1:10" ht="15" customHeight="1">
      <c r="A173" s="1107" t="s">
        <v>933</v>
      </c>
      <c r="B173" s="1107"/>
      <c r="C173" s="21" t="s">
        <v>338</v>
      </c>
      <c r="D173" s="315">
        <v>25</v>
      </c>
      <c r="E173" s="315">
        <v>44</v>
      </c>
      <c r="F173" s="315">
        <v>23</v>
      </c>
      <c r="G173" s="320">
        <v>42</v>
      </c>
      <c r="H173" s="552">
        <v>26</v>
      </c>
      <c r="I173" s="163"/>
      <c r="J173" s="554"/>
    </row>
    <row r="174" spans="1:10" ht="15" customHeight="1">
      <c r="A174" s="966" t="s">
        <v>934</v>
      </c>
      <c r="B174" s="966"/>
      <c r="C174" s="21" t="s">
        <v>596</v>
      </c>
      <c r="D174" s="330">
        <v>10</v>
      </c>
      <c r="E174" s="331">
        <v>13</v>
      </c>
      <c r="F174" s="331">
        <v>12</v>
      </c>
      <c r="G174" s="320">
        <v>16</v>
      </c>
      <c r="H174" s="320">
        <v>12</v>
      </c>
      <c r="I174" s="52"/>
    </row>
    <row r="175" spans="1:10" ht="15" customHeight="1">
      <c r="A175" s="1128" t="s">
        <v>935</v>
      </c>
      <c r="B175" s="1128"/>
      <c r="C175" s="21" t="s">
        <v>936</v>
      </c>
      <c r="D175" s="338">
        <v>63</v>
      </c>
      <c r="E175" s="338">
        <v>43</v>
      </c>
      <c r="F175" s="338">
        <v>42</v>
      </c>
      <c r="G175" s="338">
        <v>56</v>
      </c>
      <c r="H175" s="338">
        <v>60</v>
      </c>
      <c r="I175" s="16"/>
    </row>
    <row r="176" spans="1:10" ht="15" customHeight="1">
      <c r="A176" s="1112" t="s">
        <v>937</v>
      </c>
      <c r="B176" s="478" t="s">
        <v>818</v>
      </c>
      <c r="C176" s="21" t="s">
        <v>596</v>
      </c>
      <c r="D176" s="83">
        <v>10</v>
      </c>
      <c r="E176" s="83">
        <v>13</v>
      </c>
      <c r="F176" s="83">
        <v>42</v>
      </c>
      <c r="G176" s="82">
        <v>79.5</v>
      </c>
      <c r="H176" s="82">
        <v>15</v>
      </c>
      <c r="I176" s="296"/>
    </row>
    <row r="177" spans="1:11" ht="15" customHeight="1">
      <c r="A177" s="1112"/>
      <c r="B177" s="58" t="s">
        <v>819</v>
      </c>
      <c r="C177" s="398" t="s">
        <v>596</v>
      </c>
      <c r="D177" s="393">
        <v>2</v>
      </c>
      <c r="E177" s="393">
        <v>5</v>
      </c>
      <c r="F177" s="393">
        <v>11</v>
      </c>
      <c r="G177" s="394">
        <v>32.5</v>
      </c>
      <c r="H177" s="394">
        <v>5</v>
      </c>
      <c r="I177" s="430"/>
    </row>
    <row r="178" spans="1:11" ht="15" customHeight="1">
      <c r="A178" s="824"/>
      <c r="B178" s="132" t="s">
        <v>825</v>
      </c>
      <c r="C178" s="33" t="s">
        <v>596</v>
      </c>
      <c r="D178" s="376">
        <v>8</v>
      </c>
      <c r="E178" s="376">
        <v>8</v>
      </c>
      <c r="F178" s="376">
        <v>31</v>
      </c>
      <c r="G178" s="395">
        <v>47</v>
      </c>
      <c r="H178" s="395">
        <v>10</v>
      </c>
      <c r="I178" s="429"/>
    </row>
    <row r="179" spans="1:11" ht="15" customHeight="1">
      <c r="A179" s="1129" t="s">
        <v>938</v>
      </c>
      <c r="B179" s="1129"/>
      <c r="C179" s="399" t="s">
        <v>212</v>
      </c>
      <c r="D179" s="396">
        <v>66</v>
      </c>
      <c r="E179" s="396">
        <v>84</v>
      </c>
      <c r="F179" s="396">
        <v>89</v>
      </c>
      <c r="G179" s="397">
        <v>92.600000000000009</v>
      </c>
      <c r="H179" s="553">
        <v>88.8</v>
      </c>
      <c r="I179" s="180"/>
    </row>
    <row r="180" spans="1:11" s="3" customFormat="1" ht="15" customHeight="1">
      <c r="A180" s="40" t="s">
        <v>939</v>
      </c>
      <c r="B180" s="2"/>
      <c r="D180" s="91"/>
      <c r="E180" s="28"/>
      <c r="F180" s="28"/>
      <c r="H180" s="2"/>
      <c r="I180" s="2"/>
    </row>
    <row r="181" spans="1:11" s="3" customFormat="1" ht="15" customHeight="1">
      <c r="A181" s="40" t="s">
        <v>940</v>
      </c>
      <c r="B181" s="2"/>
      <c r="D181" s="91"/>
      <c r="E181" s="28"/>
      <c r="F181" s="28"/>
      <c r="H181" s="2"/>
      <c r="I181" s="2"/>
    </row>
    <row r="182" spans="1:11" s="3" customFormat="1" ht="15" customHeight="1">
      <c r="A182" s="40" t="s">
        <v>941</v>
      </c>
      <c r="B182" s="2"/>
      <c r="D182" s="91"/>
      <c r="E182" s="28"/>
      <c r="F182" s="28"/>
      <c r="H182" s="2"/>
      <c r="I182" s="114"/>
    </row>
    <row r="183" spans="1:11" s="3" customFormat="1" ht="15" customHeight="1">
      <c r="A183" s="40" t="s">
        <v>942</v>
      </c>
      <c r="B183" s="2"/>
      <c r="D183" s="91"/>
      <c r="E183" s="28"/>
      <c r="F183" s="28"/>
      <c r="H183" s="2"/>
      <c r="I183" s="2"/>
    </row>
    <row r="184" spans="1:11" s="3" customFormat="1" ht="15" customHeight="1">
      <c r="A184" s="40" t="s">
        <v>943</v>
      </c>
      <c r="B184" s="2"/>
      <c r="D184" s="91"/>
      <c r="E184" s="28"/>
      <c r="F184" s="28"/>
      <c r="H184" s="2"/>
      <c r="I184" s="2"/>
    </row>
    <row r="185" spans="1:11" s="3" customFormat="1" ht="15" customHeight="1">
      <c r="A185" s="2" t="s">
        <v>944</v>
      </c>
      <c r="B185" s="2"/>
      <c r="D185" s="91"/>
      <c r="E185" s="28"/>
      <c r="F185" s="28"/>
      <c r="H185" s="2"/>
      <c r="I185" s="2"/>
    </row>
    <row r="186" spans="1:11" s="3" customFormat="1" ht="15" customHeight="1">
      <c r="A186" s="2"/>
      <c r="B186" s="2"/>
      <c r="D186" s="91"/>
      <c r="E186" s="28"/>
      <c r="F186" s="28"/>
      <c r="H186" s="2"/>
      <c r="I186" s="2"/>
    </row>
    <row r="187" spans="1:11" s="3" customFormat="1" ht="30" customHeight="1">
      <c r="A187" s="871" t="s">
        <v>945</v>
      </c>
      <c r="B187" s="871"/>
      <c r="C187" s="70" t="s">
        <v>142</v>
      </c>
      <c r="D187" s="69" t="s">
        <v>36</v>
      </c>
      <c r="E187" s="69" t="s">
        <v>143</v>
      </c>
      <c r="F187" s="69" t="s">
        <v>814</v>
      </c>
      <c r="G187" s="94" t="s">
        <v>39</v>
      </c>
      <c r="H187" s="94" t="s">
        <v>894</v>
      </c>
      <c r="I187" s="20" t="s">
        <v>121</v>
      </c>
      <c r="J187" s="2"/>
      <c r="K187" s="2"/>
    </row>
    <row r="188" spans="1:11" s="3" customFormat="1" ht="15" customHeight="1">
      <c r="A188" s="1127" t="s">
        <v>946</v>
      </c>
      <c r="B188" s="1127"/>
      <c r="C188" s="19" t="s">
        <v>947</v>
      </c>
      <c r="D188" s="208" t="s">
        <v>47</v>
      </c>
      <c r="E188" s="208" t="s">
        <v>47</v>
      </c>
      <c r="F188" s="342">
        <v>64.400000000000006</v>
      </c>
      <c r="G188" s="342">
        <v>64.400000000000006</v>
      </c>
      <c r="H188" s="556">
        <v>64.3</v>
      </c>
      <c r="I188" s="16"/>
      <c r="J188" s="2"/>
      <c r="K188" s="2"/>
    </row>
    <row r="189" spans="1:11" s="3" customFormat="1" ht="15" customHeight="1">
      <c r="A189" s="2" t="s">
        <v>948</v>
      </c>
      <c r="B189" s="2"/>
      <c r="D189"/>
      <c r="E189"/>
      <c r="F189"/>
      <c r="G189"/>
      <c r="H189"/>
      <c r="I189"/>
      <c r="J189" s="2"/>
      <c r="K189" s="2"/>
    </row>
    <row r="190" spans="1:11" ht="15" customHeight="1">
      <c r="A190" s="29"/>
      <c r="B190" s="30"/>
      <c r="C190" s="31"/>
      <c r="D190" s="91"/>
      <c r="E190" s="28"/>
      <c r="F190" s="13"/>
      <c r="G190" s="32"/>
      <c r="K190" s="220"/>
    </row>
    <row r="191" spans="1:11" s="40" customFormat="1" ht="30" customHeight="1">
      <c r="A191" s="1109" t="s">
        <v>949</v>
      </c>
      <c r="B191" s="1109"/>
      <c r="C191" s="63" t="s">
        <v>142</v>
      </c>
      <c r="D191" s="92" t="s">
        <v>806</v>
      </c>
      <c r="E191" s="92" t="s">
        <v>807</v>
      </c>
      <c r="F191" s="92" t="s">
        <v>808</v>
      </c>
      <c r="G191" s="92" t="s">
        <v>809</v>
      </c>
      <c r="H191" s="92" t="s">
        <v>815</v>
      </c>
    </row>
    <row r="192" spans="1:11" s="40" customFormat="1" ht="15" customHeight="1">
      <c r="A192" s="779" t="s">
        <v>950</v>
      </c>
      <c r="B192" s="221" t="s">
        <v>819</v>
      </c>
      <c r="C192" s="154" t="s">
        <v>596</v>
      </c>
      <c r="D192" s="343">
        <v>10</v>
      </c>
      <c r="E192" s="343">
        <v>10</v>
      </c>
      <c r="F192" s="343">
        <v>9</v>
      </c>
      <c r="G192" s="316">
        <v>7</v>
      </c>
      <c r="H192" s="156"/>
    </row>
    <row r="193" spans="1:12" s="40" customFormat="1" ht="15" customHeight="1">
      <c r="A193" s="779"/>
      <c r="B193" s="153" t="s">
        <v>821</v>
      </c>
      <c r="C193" s="153" t="s">
        <v>596</v>
      </c>
      <c r="D193" s="350">
        <v>1</v>
      </c>
      <c r="E193" s="350">
        <v>1</v>
      </c>
      <c r="F193" s="344">
        <v>2</v>
      </c>
      <c r="G193" s="345">
        <v>2</v>
      </c>
      <c r="H193" s="157"/>
    </row>
    <row r="194" spans="1:12" s="40" customFormat="1" ht="15" customHeight="1">
      <c r="A194" s="778" t="s">
        <v>951</v>
      </c>
      <c r="B194" s="154" t="s">
        <v>819</v>
      </c>
      <c r="C194" s="154" t="s">
        <v>596</v>
      </c>
      <c r="D194" s="343">
        <v>4</v>
      </c>
      <c r="E194" s="343">
        <v>4</v>
      </c>
      <c r="F194" s="346">
        <v>3</v>
      </c>
      <c r="G194" s="347">
        <v>2</v>
      </c>
      <c r="H194" s="159"/>
    </row>
    <row r="195" spans="1:12" s="40" customFormat="1" ht="15" customHeight="1">
      <c r="A195" s="778"/>
      <c r="B195" s="155" t="s">
        <v>821</v>
      </c>
      <c r="C195" s="153" t="s">
        <v>596</v>
      </c>
      <c r="D195" s="350">
        <v>1</v>
      </c>
      <c r="E195" s="350">
        <v>1</v>
      </c>
      <c r="F195" s="344">
        <v>2</v>
      </c>
      <c r="G195" s="348">
        <v>2</v>
      </c>
      <c r="H195" s="160"/>
    </row>
    <row r="196" spans="1:12" s="40" customFormat="1" ht="15" customHeight="1">
      <c r="A196" s="778" t="s">
        <v>777</v>
      </c>
      <c r="B196" s="152" t="s">
        <v>819</v>
      </c>
      <c r="C196" s="152" t="s">
        <v>596</v>
      </c>
      <c r="D196" s="343">
        <v>3</v>
      </c>
      <c r="E196" s="343">
        <v>3</v>
      </c>
      <c r="F196" s="346">
        <v>3</v>
      </c>
      <c r="G196" s="347">
        <v>3</v>
      </c>
      <c r="H196" s="159"/>
    </row>
    <row r="197" spans="1:12" s="40" customFormat="1" ht="15" customHeight="1">
      <c r="A197" s="778"/>
      <c r="B197" s="155" t="s">
        <v>821</v>
      </c>
      <c r="C197" s="153" t="s">
        <v>596</v>
      </c>
      <c r="D197" s="350">
        <v>2</v>
      </c>
      <c r="E197" s="350">
        <v>2</v>
      </c>
      <c r="F197" s="344">
        <v>2</v>
      </c>
      <c r="G197" s="348">
        <v>2</v>
      </c>
      <c r="H197" s="160"/>
    </row>
    <row r="198" spans="1:12" s="40" customFormat="1" ht="15" customHeight="1">
      <c r="A198" s="1028" t="s">
        <v>952</v>
      </c>
      <c r="B198" s="154" t="s">
        <v>819</v>
      </c>
      <c r="C198" s="154" t="s">
        <v>596</v>
      </c>
      <c r="D198" s="343">
        <v>1</v>
      </c>
      <c r="E198" s="343">
        <v>1</v>
      </c>
      <c r="F198" s="346">
        <v>1</v>
      </c>
      <c r="G198" s="347">
        <v>1</v>
      </c>
      <c r="H198" s="159"/>
    </row>
    <row r="199" spans="1:12" s="40" customFormat="1" ht="15" customHeight="1">
      <c r="A199" s="1028"/>
      <c r="B199" s="155" t="s">
        <v>821</v>
      </c>
      <c r="C199" s="153" t="s">
        <v>596</v>
      </c>
      <c r="D199" s="350">
        <v>2</v>
      </c>
      <c r="E199" s="350">
        <v>2</v>
      </c>
      <c r="F199" s="344">
        <v>2</v>
      </c>
      <c r="G199" s="348">
        <v>2</v>
      </c>
      <c r="H199" s="160"/>
    </row>
    <row r="200" spans="1:12" s="40" customFormat="1" ht="15" customHeight="1">
      <c r="A200" s="778" t="s">
        <v>953</v>
      </c>
      <c r="B200" s="152" t="s">
        <v>819</v>
      </c>
      <c r="C200" s="152" t="s">
        <v>596</v>
      </c>
      <c r="D200" s="343">
        <v>49</v>
      </c>
      <c r="E200" s="343">
        <v>49</v>
      </c>
      <c r="F200" s="343">
        <v>46</v>
      </c>
      <c r="G200" s="316">
        <v>46</v>
      </c>
      <c r="H200" s="156"/>
    </row>
    <row r="201" spans="1:12" s="40" customFormat="1" ht="15" customHeight="1">
      <c r="A201" s="867"/>
      <c r="B201" s="155" t="s">
        <v>821</v>
      </c>
      <c r="C201" s="155" t="s">
        <v>596</v>
      </c>
      <c r="D201" s="349">
        <v>0</v>
      </c>
      <c r="E201" s="349">
        <v>0</v>
      </c>
      <c r="F201" s="349">
        <v>0</v>
      </c>
      <c r="G201" s="340">
        <v>0</v>
      </c>
      <c r="H201" s="161"/>
    </row>
    <row r="202" spans="1:12" s="40" customFormat="1" ht="15" customHeight="1">
      <c r="A202" s="96" t="s">
        <v>954</v>
      </c>
      <c r="B202" s="197"/>
      <c r="C202" s="198"/>
      <c r="D202" s="134"/>
      <c r="E202" s="134"/>
      <c r="F202" s="134"/>
      <c r="G202" s="197"/>
      <c r="H202" s="199"/>
      <c r="I202" s="200"/>
      <c r="J202" s="201"/>
      <c r="K202" s="197"/>
    </row>
    <row r="203" spans="1:12" s="40" customFormat="1" ht="15" customHeight="1">
      <c r="A203" s="202"/>
      <c r="B203" s="197"/>
      <c r="C203" s="198"/>
      <c r="D203" s="134"/>
      <c r="E203" s="134"/>
      <c r="F203" s="134"/>
      <c r="G203" s="197"/>
      <c r="H203" s="199"/>
      <c r="I203" s="200"/>
      <c r="J203" s="201"/>
      <c r="K203" s="197"/>
    </row>
    <row r="204" spans="1:12" s="40" customFormat="1" ht="30" customHeight="1">
      <c r="A204" s="1109" t="s">
        <v>949</v>
      </c>
      <c r="B204" s="1109"/>
      <c r="C204" s="63" t="s">
        <v>142</v>
      </c>
      <c r="D204" s="63" t="s">
        <v>40</v>
      </c>
      <c r="E204" s="63" t="s">
        <v>955</v>
      </c>
      <c r="F204" s="63" t="s">
        <v>815</v>
      </c>
      <c r="G204" s="134"/>
      <c r="H204" s="197"/>
      <c r="I204" s="199"/>
      <c r="J204" s="200"/>
      <c r="K204" s="201"/>
      <c r="L204" s="197"/>
    </row>
    <row r="205" spans="1:12" s="40" customFormat="1" ht="15" customHeight="1">
      <c r="A205" s="1103" t="s">
        <v>956</v>
      </c>
      <c r="B205" s="221" t="s">
        <v>819</v>
      </c>
      <c r="C205" s="307" t="s">
        <v>596</v>
      </c>
      <c r="D205" s="351">
        <v>7</v>
      </c>
      <c r="E205" s="351">
        <v>7</v>
      </c>
      <c r="F205" s="222"/>
      <c r="G205" s="134"/>
      <c r="H205" s="197"/>
      <c r="I205" s="199"/>
      <c r="J205" s="200"/>
      <c r="K205" s="201"/>
      <c r="L205" s="197"/>
    </row>
    <row r="206" spans="1:12" s="40" customFormat="1" ht="15" customHeight="1">
      <c r="A206" s="1103"/>
      <c r="B206" s="308" t="s">
        <v>821</v>
      </c>
      <c r="C206" s="155" t="s">
        <v>596</v>
      </c>
      <c r="D206" s="345">
        <v>3</v>
      </c>
      <c r="E206" s="345">
        <v>3</v>
      </c>
      <c r="F206" s="157"/>
      <c r="G206" s="134"/>
      <c r="H206" s="197"/>
      <c r="I206" s="199"/>
      <c r="J206" s="200"/>
      <c r="K206" s="201"/>
      <c r="L206" s="197"/>
    </row>
    <row r="207" spans="1:12" s="40" customFormat="1" ht="15" customHeight="1">
      <c r="A207" s="867" t="s">
        <v>957</v>
      </c>
      <c r="B207" s="152" t="s">
        <v>819</v>
      </c>
      <c r="C207" s="154" t="s">
        <v>596</v>
      </c>
      <c r="D207" s="475">
        <v>1</v>
      </c>
      <c r="E207" s="347">
        <v>1</v>
      </c>
      <c r="F207" s="159"/>
      <c r="G207" s="134"/>
      <c r="H207" s="197"/>
      <c r="I207" s="199"/>
      <c r="J207" s="200"/>
      <c r="K207" s="201"/>
      <c r="L207" s="197"/>
    </row>
    <row r="208" spans="1:12" s="40" customFormat="1" ht="15" customHeight="1">
      <c r="A208" s="867"/>
      <c r="B208" s="155" t="s">
        <v>821</v>
      </c>
      <c r="C208" s="153" t="s">
        <v>596</v>
      </c>
      <c r="D208" s="345">
        <v>3</v>
      </c>
      <c r="E208" s="348">
        <v>3</v>
      </c>
      <c r="F208" s="160"/>
      <c r="G208" s="134"/>
      <c r="H208" s="197"/>
      <c r="I208" s="199"/>
      <c r="J208" s="200"/>
      <c r="K208" s="201"/>
      <c r="L208" s="197"/>
    </row>
    <row r="209" spans="1:12" s="40" customFormat="1" ht="15" customHeight="1">
      <c r="A209" s="1101" t="s">
        <v>958</v>
      </c>
      <c r="B209" s="152" t="s">
        <v>819</v>
      </c>
      <c r="C209" s="152" t="s">
        <v>596</v>
      </c>
      <c r="D209" s="475">
        <v>4</v>
      </c>
      <c r="E209" s="347">
        <v>4</v>
      </c>
      <c r="F209" s="159"/>
      <c r="G209" s="134"/>
      <c r="H209" s="197"/>
      <c r="I209" s="199"/>
      <c r="J209" s="200"/>
      <c r="K209" s="201"/>
      <c r="L209" s="197"/>
    </row>
    <row r="210" spans="1:12" s="40" customFormat="1" ht="15" customHeight="1">
      <c r="A210" s="1101"/>
      <c r="B210" s="155" t="s">
        <v>821</v>
      </c>
      <c r="C210" s="153" t="s">
        <v>596</v>
      </c>
      <c r="D210" s="345">
        <v>1</v>
      </c>
      <c r="E210" s="348">
        <v>1</v>
      </c>
      <c r="F210" s="160"/>
      <c r="G210" s="134"/>
      <c r="H210" s="197"/>
      <c r="I210" s="199"/>
      <c r="J210" s="200"/>
      <c r="K210" s="201"/>
      <c r="L210" s="197"/>
    </row>
    <row r="211" spans="1:12" s="40" customFormat="1" ht="15" customHeight="1">
      <c r="A211" s="867" t="s">
        <v>959</v>
      </c>
      <c r="B211" s="152" t="s">
        <v>819</v>
      </c>
      <c r="C211" s="152" t="s">
        <v>596</v>
      </c>
      <c r="D211" s="475">
        <v>2</v>
      </c>
      <c r="E211" s="347">
        <v>2</v>
      </c>
      <c r="F211" s="159"/>
      <c r="G211" s="134"/>
      <c r="H211" s="197"/>
      <c r="I211" s="199"/>
      <c r="J211" s="200"/>
      <c r="K211" s="201"/>
      <c r="L211" s="197"/>
    </row>
    <row r="212" spans="1:12" s="40" customFormat="1" ht="15" customHeight="1">
      <c r="A212" s="867"/>
      <c r="B212" s="155" t="s">
        <v>821</v>
      </c>
      <c r="C212" s="153" t="s">
        <v>596</v>
      </c>
      <c r="D212" s="345">
        <v>1</v>
      </c>
      <c r="E212" s="348">
        <v>1</v>
      </c>
      <c r="F212" s="160"/>
      <c r="G212" s="134"/>
      <c r="H212" s="197"/>
      <c r="I212" s="199"/>
      <c r="J212" s="200"/>
      <c r="K212" s="201"/>
      <c r="L212" s="197"/>
    </row>
    <row r="213" spans="1:12" s="40" customFormat="1" ht="15" customHeight="1">
      <c r="A213" s="867" t="s">
        <v>953</v>
      </c>
      <c r="B213" s="152" t="s">
        <v>819</v>
      </c>
      <c r="C213" s="152" t="s">
        <v>596</v>
      </c>
      <c r="D213" s="316">
        <v>45</v>
      </c>
      <c r="E213" s="316">
        <v>49</v>
      </c>
      <c r="F213" s="156"/>
      <c r="G213" s="134"/>
      <c r="H213" s="197"/>
      <c r="I213" s="199"/>
      <c r="J213" s="200"/>
      <c r="K213" s="201"/>
      <c r="L213" s="197"/>
    </row>
    <row r="214" spans="1:12" s="40" customFormat="1" ht="15" customHeight="1">
      <c r="A214" s="867"/>
      <c r="B214" s="155" t="s">
        <v>821</v>
      </c>
      <c r="C214" s="155" t="s">
        <v>596</v>
      </c>
      <c r="D214" s="340">
        <v>1</v>
      </c>
      <c r="E214" s="340">
        <v>1</v>
      </c>
      <c r="F214" s="161"/>
      <c r="G214" s="134"/>
      <c r="H214" s="197"/>
      <c r="I214" s="199"/>
      <c r="J214" s="200"/>
      <c r="K214" s="201"/>
      <c r="L214" s="197"/>
    </row>
    <row r="215" spans="1:12" s="40" customFormat="1" ht="15" customHeight="1">
      <c r="A215" s="96" t="s">
        <v>960</v>
      </c>
      <c r="B215" s="197"/>
      <c r="C215" s="198"/>
      <c r="D215" s="134"/>
      <c r="E215" s="134"/>
      <c r="F215" s="134"/>
      <c r="G215" s="197"/>
      <c r="H215" s="199"/>
      <c r="I215" s="200"/>
      <c r="J215" s="201"/>
      <c r="K215" s="197"/>
    </row>
    <row r="216" spans="1:12" ht="15" customHeight="1">
      <c r="A216" s="4"/>
      <c r="B216" s="30"/>
      <c r="C216" s="31"/>
      <c r="G216" s="13"/>
    </row>
    <row r="217" spans="1:12" ht="30" customHeight="1">
      <c r="A217" s="1109" t="s">
        <v>961</v>
      </c>
      <c r="B217" s="1109"/>
      <c r="C217" s="5" t="s">
        <v>142</v>
      </c>
      <c r="D217" s="63" t="s">
        <v>806</v>
      </c>
      <c r="E217" s="5" t="s">
        <v>807</v>
      </c>
      <c r="F217" s="5" t="s">
        <v>808</v>
      </c>
      <c r="G217" s="5" t="s">
        <v>809</v>
      </c>
      <c r="H217" s="5" t="s">
        <v>40</v>
      </c>
      <c r="I217" s="5" t="s">
        <v>955</v>
      </c>
      <c r="J217" s="5" t="s">
        <v>815</v>
      </c>
    </row>
    <row r="218" spans="1:12" ht="15" customHeight="1">
      <c r="A218" s="1101" t="s">
        <v>962</v>
      </c>
      <c r="B218" s="1101"/>
      <c r="C218" s="34" t="s">
        <v>596</v>
      </c>
      <c r="D218" s="483" t="s">
        <v>963</v>
      </c>
      <c r="E218" s="35" t="s">
        <v>963</v>
      </c>
      <c r="F218" s="35" t="s">
        <v>964</v>
      </c>
      <c r="G218" s="35" t="s">
        <v>964</v>
      </c>
      <c r="H218" s="35" t="s">
        <v>965</v>
      </c>
      <c r="I218" s="35" t="s">
        <v>966</v>
      </c>
      <c r="J218" s="35"/>
    </row>
    <row r="219" spans="1:12" ht="15" customHeight="1"/>
    <row r="220" spans="1:12" ht="30" customHeight="1">
      <c r="A220" s="1109" t="s">
        <v>967</v>
      </c>
      <c r="B220" s="1109"/>
      <c r="C220" s="5" t="s">
        <v>142</v>
      </c>
      <c r="D220" s="63" t="s">
        <v>806</v>
      </c>
      <c r="E220" s="5" t="s">
        <v>807</v>
      </c>
      <c r="F220" s="5" t="s">
        <v>808</v>
      </c>
      <c r="G220" s="5" t="s">
        <v>809</v>
      </c>
      <c r="H220" s="5" t="s">
        <v>40</v>
      </c>
      <c r="I220" s="5" t="s">
        <v>955</v>
      </c>
      <c r="J220" s="69" t="s">
        <v>121</v>
      </c>
    </row>
    <row r="221" spans="1:12" ht="15" customHeight="1">
      <c r="A221" s="1101" t="s">
        <v>968</v>
      </c>
      <c r="B221" s="1101"/>
      <c r="C221" s="21" t="s">
        <v>212</v>
      </c>
      <c r="D221" s="90">
        <v>2.9</v>
      </c>
      <c r="E221" s="299">
        <v>2.5299999999999998</v>
      </c>
      <c r="F221" s="299">
        <v>2.4500000000000002</v>
      </c>
      <c r="G221" s="386">
        <v>2.41</v>
      </c>
      <c r="H221" s="386">
        <v>2.68</v>
      </c>
      <c r="I221" s="557">
        <v>2.65</v>
      </c>
      <c r="J221" s="568" t="s">
        <v>48</v>
      </c>
    </row>
    <row r="222" spans="1:12" ht="15" customHeight="1">
      <c r="A222" s="96" t="s">
        <v>969</v>
      </c>
      <c r="B222" s="31"/>
      <c r="C222" s="31"/>
      <c r="D222" s="446"/>
      <c r="E222" s="446"/>
      <c r="F222" s="446"/>
      <c r="G222" s="447"/>
      <c r="H222" s="447"/>
      <c r="I222" s="448"/>
    </row>
    <row r="223" spans="1:12" ht="15" customHeight="1">
      <c r="A223" s="78" t="s">
        <v>970</v>
      </c>
      <c r="B223" s="174"/>
      <c r="C223" s="31"/>
      <c r="D223" s="173"/>
      <c r="E223" s="30"/>
      <c r="F223" s="96"/>
      <c r="G223" s="96"/>
      <c r="H223" s="96"/>
      <c r="I223" s="96"/>
      <c r="J223" s="96"/>
      <c r="K223" s="96"/>
    </row>
    <row r="224" spans="1:12" ht="15" customHeight="1">
      <c r="A224" s="40"/>
      <c r="F224" s="65"/>
      <c r="G224" s="65"/>
    </row>
    <row r="225" spans="1:10" ht="15" customHeight="1">
      <c r="A225" s="40"/>
    </row>
    <row r="226" spans="1:10" ht="15" customHeight="1">
      <c r="A226" s="121" t="s">
        <v>20</v>
      </c>
    </row>
    <row r="227" spans="1:10" ht="15" customHeight="1">
      <c r="A227" s="121"/>
    </row>
    <row r="228" spans="1:10" ht="15" customHeight="1">
      <c r="A228" s="14" t="s">
        <v>971</v>
      </c>
    </row>
    <row r="229" spans="1:10" ht="45.45" customHeight="1">
      <c r="A229" s="871" t="s">
        <v>972</v>
      </c>
      <c r="B229" s="871"/>
      <c r="C229" s="37" t="s">
        <v>142</v>
      </c>
      <c r="D229" s="63" t="s">
        <v>806</v>
      </c>
      <c r="E229" s="5" t="s">
        <v>807</v>
      </c>
      <c r="F229" s="5" t="s">
        <v>808</v>
      </c>
      <c r="G229" s="5" t="s">
        <v>809</v>
      </c>
      <c r="H229" s="5" t="s">
        <v>40</v>
      </c>
      <c r="I229" s="5" t="s">
        <v>121</v>
      </c>
    </row>
    <row r="230" spans="1:10" ht="15" customHeight="1">
      <c r="A230" s="790" t="s">
        <v>973</v>
      </c>
      <c r="B230" s="790"/>
      <c r="C230" s="6" t="s">
        <v>47</v>
      </c>
      <c r="D230" s="352">
        <v>4.16</v>
      </c>
      <c r="E230" s="353">
        <v>3.26</v>
      </c>
      <c r="F230" s="353">
        <v>3.87</v>
      </c>
      <c r="G230" s="352">
        <v>3.4</v>
      </c>
      <c r="H230" s="7">
        <v>2.0099999999999998</v>
      </c>
      <c r="I230" s="559" t="s">
        <v>48</v>
      </c>
      <c r="J230" s="114"/>
    </row>
    <row r="231" spans="1:10" ht="15" customHeight="1">
      <c r="A231" s="867" t="s">
        <v>974</v>
      </c>
      <c r="B231" s="867"/>
      <c r="C231" s="6" t="s">
        <v>47</v>
      </c>
      <c r="D231" s="352">
        <v>1.95</v>
      </c>
      <c r="E231" s="353">
        <v>1.1399999999999999</v>
      </c>
      <c r="F231" s="353">
        <v>0.52</v>
      </c>
      <c r="G231" s="352">
        <v>1.01</v>
      </c>
      <c r="H231" s="7">
        <v>0.96</v>
      </c>
      <c r="I231" s="559" t="s">
        <v>48</v>
      </c>
      <c r="J231" s="114"/>
    </row>
    <row r="232" spans="1:10" ht="15" customHeight="1">
      <c r="A232" s="867" t="s">
        <v>975</v>
      </c>
      <c r="B232" s="867"/>
      <c r="C232" s="6" t="s">
        <v>47</v>
      </c>
      <c r="D232" s="352">
        <v>3.79</v>
      </c>
      <c r="E232" s="353">
        <v>2.73</v>
      </c>
      <c r="F232" s="353">
        <v>2.75</v>
      </c>
      <c r="G232" s="352">
        <v>2.4700000000000002</v>
      </c>
      <c r="H232" s="7">
        <v>1.59</v>
      </c>
      <c r="I232" s="16"/>
      <c r="J232" s="114"/>
    </row>
    <row r="233" spans="1:10" ht="15" customHeight="1">
      <c r="A233" s="148" t="s">
        <v>976</v>
      </c>
      <c r="B233" s="40"/>
      <c r="C233" s="31"/>
      <c r="D233" s="128"/>
      <c r="E233" s="100"/>
      <c r="F233" s="100"/>
      <c r="G233" s="128"/>
      <c r="H233" s="100"/>
      <c r="I233" s="138"/>
    </row>
    <row r="234" spans="1:10" ht="15" customHeight="1">
      <c r="A234" s="78" t="s">
        <v>977</v>
      </c>
      <c r="B234" s="40"/>
      <c r="C234" s="31"/>
      <c r="D234" s="128"/>
      <c r="E234" s="100"/>
      <c r="F234" s="100"/>
      <c r="G234" s="128"/>
      <c r="H234" s="100"/>
      <c r="I234" s="138"/>
    </row>
    <row r="235" spans="1:10" ht="15" customHeight="1">
      <c r="A235" s="78" t="s">
        <v>978</v>
      </c>
      <c r="G235" s="13"/>
      <c r="H235" s="3"/>
      <c r="I235" s="3"/>
    </row>
    <row r="236" spans="1:10" ht="15" customHeight="1">
      <c r="A236" s="196"/>
      <c r="G236" s="13"/>
      <c r="H236" s="3"/>
      <c r="I236" s="3"/>
    </row>
    <row r="237" spans="1:10" ht="45.45" customHeight="1">
      <c r="A237" s="871" t="s">
        <v>979</v>
      </c>
      <c r="B237" s="871"/>
      <c r="C237" s="5" t="s">
        <v>142</v>
      </c>
      <c r="D237" s="63" t="s">
        <v>806</v>
      </c>
      <c r="E237" s="5" t="s">
        <v>807</v>
      </c>
      <c r="F237" s="5" t="s">
        <v>808</v>
      </c>
      <c r="G237" s="5" t="s">
        <v>809</v>
      </c>
      <c r="H237" s="5" t="s">
        <v>40</v>
      </c>
      <c r="I237" s="5" t="s">
        <v>121</v>
      </c>
    </row>
    <row r="238" spans="1:10" ht="15" customHeight="1">
      <c r="A238" s="867" t="s">
        <v>973</v>
      </c>
      <c r="B238" s="867"/>
      <c r="C238" s="125" t="s">
        <v>47</v>
      </c>
      <c r="D238" s="352">
        <v>3.4</v>
      </c>
      <c r="E238" s="353">
        <v>2.4300000000000002</v>
      </c>
      <c r="F238" s="352">
        <v>2.77</v>
      </c>
      <c r="G238" s="353">
        <v>2.06</v>
      </c>
      <c r="H238" s="7">
        <v>1.39</v>
      </c>
      <c r="I238" s="15"/>
      <c r="J238" s="114"/>
    </row>
    <row r="239" spans="1:10" ht="15" customHeight="1">
      <c r="A239" s="867" t="s">
        <v>974</v>
      </c>
      <c r="B239" s="867"/>
      <c r="C239" s="21" t="s">
        <v>47</v>
      </c>
      <c r="D239" s="352">
        <v>0.72</v>
      </c>
      <c r="E239" s="353">
        <v>0.87</v>
      </c>
      <c r="F239" s="352">
        <v>0.48</v>
      </c>
      <c r="G239" s="353">
        <v>0.71</v>
      </c>
      <c r="H239" s="7">
        <v>1.1299999999999999</v>
      </c>
      <c r="I239" s="15"/>
      <c r="J239" s="114"/>
    </row>
    <row r="240" spans="1:10" ht="15" customHeight="1">
      <c r="A240" s="867" t="s">
        <v>975</v>
      </c>
      <c r="B240" s="867"/>
      <c r="C240" s="21" t="s">
        <v>47</v>
      </c>
      <c r="D240" s="352">
        <v>2.74</v>
      </c>
      <c r="E240" s="353">
        <v>2.0299999999999998</v>
      </c>
      <c r="F240" s="352">
        <v>1.98</v>
      </c>
      <c r="G240" s="353">
        <v>1.75</v>
      </c>
      <c r="H240" s="7">
        <v>1.31</v>
      </c>
      <c r="I240" s="15"/>
      <c r="J240" s="114"/>
    </row>
    <row r="241" spans="1:21" ht="15" customHeight="1">
      <c r="A241" s="148" t="s">
        <v>976</v>
      </c>
      <c r="H241" s="40"/>
    </row>
    <row r="242" spans="1:21" ht="15" customHeight="1">
      <c r="A242" s="78" t="s">
        <v>977</v>
      </c>
    </row>
    <row r="243" spans="1:21" ht="15" customHeight="1">
      <c r="A243" s="78" t="s">
        <v>978</v>
      </c>
    </row>
    <row r="244" spans="1:21" ht="15" customHeight="1">
      <c r="A244" s="78"/>
    </row>
    <row r="245" spans="1:21" ht="15" customHeight="1">
      <c r="A245" s="14" t="s">
        <v>980</v>
      </c>
    </row>
    <row r="246" spans="1:21" ht="30" customHeight="1">
      <c r="A246" s="871" t="s">
        <v>981</v>
      </c>
      <c r="B246" s="871"/>
      <c r="C246" s="204" t="s">
        <v>142</v>
      </c>
      <c r="D246" s="92" t="s">
        <v>809</v>
      </c>
      <c r="E246" s="92" t="s">
        <v>982</v>
      </c>
      <c r="F246" s="65"/>
      <c r="G246" s="65"/>
      <c r="H246" s="65"/>
      <c r="I246" s="65"/>
      <c r="J246" s="65"/>
      <c r="K246" s="65"/>
      <c r="L246" s="65"/>
      <c r="M246" s="65"/>
      <c r="N246" s="65"/>
      <c r="O246" s="65"/>
      <c r="P246" s="65"/>
      <c r="Q246" s="65"/>
      <c r="R246" s="65"/>
      <c r="S246" s="65"/>
      <c r="T246" s="65"/>
      <c r="U246" s="65"/>
    </row>
    <row r="247" spans="1:21" ht="15" customHeight="1">
      <c r="A247" s="867" t="s">
        <v>983</v>
      </c>
      <c r="B247" s="867"/>
      <c r="C247" s="150" t="s">
        <v>596</v>
      </c>
      <c r="D247" s="320">
        <v>0</v>
      </c>
      <c r="E247" s="93"/>
      <c r="F247" s="65"/>
      <c r="G247" s="65"/>
      <c r="H247" s="65"/>
      <c r="I247" s="65"/>
      <c r="J247" s="65"/>
      <c r="K247" s="65"/>
      <c r="L247" s="65"/>
      <c r="M247" s="65"/>
      <c r="N247" s="65"/>
      <c r="O247" s="65"/>
      <c r="P247" s="65"/>
      <c r="Q247" s="65"/>
      <c r="R247" s="65"/>
      <c r="S247" s="65"/>
      <c r="T247" s="65"/>
      <c r="U247" s="65"/>
    </row>
    <row r="248" spans="1:21" ht="15" customHeight="1">
      <c r="A248" s="867" t="s">
        <v>74</v>
      </c>
      <c r="B248" s="867"/>
      <c r="C248" s="62" t="s">
        <v>596</v>
      </c>
      <c r="D248" s="320">
        <v>0</v>
      </c>
      <c r="E248" s="93"/>
      <c r="F248" s="65"/>
      <c r="G248" s="65"/>
      <c r="H248" s="65"/>
      <c r="I248" s="65"/>
      <c r="J248" s="65"/>
      <c r="K248" s="65"/>
      <c r="L248" s="65"/>
      <c r="M248" s="65"/>
      <c r="N248" s="65"/>
      <c r="O248" s="65"/>
      <c r="P248" s="65"/>
      <c r="Q248" s="65"/>
      <c r="R248" s="65"/>
      <c r="S248" s="65"/>
      <c r="T248" s="65"/>
      <c r="U248" s="65"/>
    </row>
    <row r="249" spans="1:21" ht="15" customHeight="1">
      <c r="A249" s="867" t="s">
        <v>75</v>
      </c>
      <c r="B249" s="867"/>
      <c r="C249" s="62" t="s">
        <v>596</v>
      </c>
      <c r="D249" s="320">
        <v>0</v>
      </c>
      <c r="E249" s="93"/>
      <c r="F249" s="65"/>
      <c r="G249" s="65"/>
      <c r="H249" s="65"/>
      <c r="I249" s="65"/>
      <c r="J249" s="65"/>
      <c r="K249" s="65"/>
      <c r="L249" s="65"/>
      <c r="M249" s="65"/>
      <c r="N249" s="65"/>
      <c r="O249" s="65"/>
      <c r="P249" s="65"/>
      <c r="Q249" s="65"/>
      <c r="R249" s="65"/>
      <c r="S249" s="65"/>
      <c r="T249" s="65"/>
      <c r="U249" s="65"/>
    </row>
    <row r="250" spans="1:21" ht="15" customHeight="1">
      <c r="A250" s="867" t="s">
        <v>984</v>
      </c>
      <c r="B250" s="867"/>
      <c r="C250" s="62" t="s">
        <v>596</v>
      </c>
      <c r="D250" s="320">
        <v>0</v>
      </c>
      <c r="E250" s="93"/>
      <c r="F250" s="65"/>
      <c r="G250" s="65"/>
      <c r="H250" s="65"/>
      <c r="I250" s="65"/>
      <c r="J250" s="65"/>
      <c r="K250" s="65"/>
      <c r="L250" s="65"/>
      <c r="M250" s="65"/>
      <c r="N250" s="65"/>
      <c r="O250" s="65"/>
      <c r="P250" s="65"/>
      <c r="Q250" s="65"/>
      <c r="R250" s="65"/>
      <c r="S250" s="65"/>
      <c r="T250" s="65"/>
      <c r="U250" s="65"/>
    </row>
    <row r="251" spans="1:21" ht="15" customHeight="1">
      <c r="A251" s="867" t="s">
        <v>77</v>
      </c>
      <c r="B251" s="867"/>
      <c r="C251" s="62" t="s">
        <v>596</v>
      </c>
      <c r="D251" s="320">
        <v>3</v>
      </c>
      <c r="E251" s="93"/>
      <c r="F251" s="65"/>
      <c r="G251" s="65"/>
      <c r="H251" s="65"/>
      <c r="I251" s="65"/>
      <c r="J251" s="65"/>
      <c r="K251" s="65"/>
      <c r="L251" s="65"/>
      <c r="M251" s="65"/>
      <c r="N251" s="65"/>
      <c r="O251" s="65"/>
      <c r="P251" s="65"/>
      <c r="Q251" s="65"/>
      <c r="R251" s="65"/>
      <c r="S251" s="65"/>
      <c r="T251" s="65"/>
      <c r="U251" s="65"/>
    </row>
    <row r="252" spans="1:21" ht="15" customHeight="1">
      <c r="A252" s="867" t="s">
        <v>78</v>
      </c>
      <c r="B252" s="867"/>
      <c r="C252" s="62" t="s">
        <v>596</v>
      </c>
      <c r="D252" s="320">
        <v>0</v>
      </c>
      <c r="E252" s="93"/>
      <c r="F252" s="65"/>
      <c r="G252" s="65"/>
      <c r="H252" s="65"/>
      <c r="I252" s="65"/>
      <c r="J252" s="65"/>
      <c r="K252" s="65"/>
      <c r="L252" s="65"/>
      <c r="M252" s="65"/>
      <c r="N252" s="65"/>
      <c r="O252" s="65"/>
      <c r="P252" s="65"/>
      <c r="Q252" s="65"/>
      <c r="R252" s="65"/>
      <c r="S252" s="65"/>
      <c r="T252" s="65"/>
      <c r="U252" s="65"/>
    </row>
    <row r="253" spans="1:21" ht="15" customHeight="1">
      <c r="A253" s="867" t="s">
        <v>79</v>
      </c>
      <c r="B253" s="867"/>
      <c r="C253" s="62" t="s">
        <v>596</v>
      </c>
      <c r="D253" s="320">
        <v>0</v>
      </c>
      <c r="E253" s="93"/>
      <c r="F253" s="65"/>
      <c r="G253" s="65"/>
      <c r="H253" s="65"/>
      <c r="I253" s="65"/>
      <c r="J253" s="65"/>
      <c r="K253" s="65"/>
      <c r="L253" s="65"/>
      <c r="M253" s="65"/>
      <c r="N253" s="65"/>
      <c r="O253" s="65"/>
      <c r="P253" s="65"/>
      <c r="Q253" s="65"/>
      <c r="R253" s="65"/>
      <c r="S253" s="65"/>
      <c r="T253" s="65"/>
      <c r="U253" s="65"/>
    </row>
    <row r="254" spans="1:21" ht="15" customHeight="1">
      <c r="A254" s="867" t="s">
        <v>80</v>
      </c>
      <c r="B254" s="867"/>
      <c r="C254" s="62" t="s">
        <v>596</v>
      </c>
      <c r="D254" s="320">
        <v>1</v>
      </c>
      <c r="E254" s="93"/>
      <c r="F254" s="65"/>
      <c r="G254" s="65"/>
      <c r="H254" s="65"/>
      <c r="I254" s="65"/>
      <c r="J254" s="65"/>
      <c r="K254" s="65"/>
      <c r="L254" s="65"/>
      <c r="M254" s="65"/>
      <c r="N254" s="65"/>
      <c r="O254" s="65"/>
      <c r="P254" s="65"/>
      <c r="Q254" s="65"/>
      <c r="R254" s="65"/>
      <c r="S254" s="65"/>
      <c r="T254" s="65"/>
      <c r="U254" s="65"/>
    </row>
    <row r="255" spans="1:21" ht="15" customHeight="1">
      <c r="A255" s="867" t="s">
        <v>81</v>
      </c>
      <c r="B255" s="867"/>
      <c r="C255" s="62" t="s">
        <v>596</v>
      </c>
      <c r="D255" s="320">
        <v>0</v>
      </c>
      <c r="E255" s="93"/>
      <c r="F255" s="65"/>
      <c r="G255" s="65"/>
      <c r="H255" s="65"/>
      <c r="I255" s="65"/>
      <c r="J255" s="65"/>
      <c r="K255" s="65"/>
      <c r="L255" s="65"/>
      <c r="M255" s="65"/>
      <c r="N255" s="65"/>
      <c r="O255" s="65"/>
      <c r="P255" s="65"/>
      <c r="Q255" s="65"/>
      <c r="R255" s="65"/>
      <c r="S255" s="65"/>
      <c r="T255" s="65"/>
      <c r="U255" s="65"/>
    </row>
    <row r="256" spans="1:21" ht="15" customHeight="1">
      <c r="A256" s="867" t="s">
        <v>82</v>
      </c>
      <c r="B256" s="867"/>
      <c r="C256" s="62" t="s">
        <v>596</v>
      </c>
      <c r="D256" s="320">
        <v>0</v>
      </c>
      <c r="E256" s="93"/>
      <c r="F256" s="65"/>
      <c r="G256" s="65"/>
      <c r="H256" s="65"/>
      <c r="I256" s="65"/>
      <c r="J256" s="65"/>
      <c r="K256" s="65"/>
      <c r="L256" s="65"/>
      <c r="M256" s="65"/>
      <c r="N256" s="65"/>
      <c r="O256" s="65"/>
      <c r="P256" s="65"/>
      <c r="Q256" s="65"/>
      <c r="R256" s="65"/>
      <c r="S256" s="65"/>
      <c r="T256" s="65"/>
      <c r="U256" s="65"/>
    </row>
    <row r="257" spans="1:21" ht="15" customHeight="1">
      <c r="A257" s="867" t="s">
        <v>83</v>
      </c>
      <c r="B257" s="867"/>
      <c r="C257" s="62" t="s">
        <v>596</v>
      </c>
      <c r="D257" s="320">
        <v>0</v>
      </c>
      <c r="E257" s="93"/>
      <c r="F257" s="65"/>
      <c r="G257" s="65"/>
      <c r="H257" s="65"/>
      <c r="I257" s="65"/>
      <c r="J257" s="65"/>
      <c r="K257" s="65"/>
      <c r="L257" s="65"/>
      <c r="M257" s="65"/>
      <c r="N257" s="65"/>
      <c r="O257" s="65"/>
      <c r="P257" s="65"/>
      <c r="Q257" s="65"/>
      <c r="R257" s="65"/>
      <c r="S257" s="65"/>
      <c r="T257" s="65"/>
      <c r="U257" s="65"/>
    </row>
    <row r="258" spans="1:21" ht="15" customHeight="1">
      <c r="A258" s="867" t="s">
        <v>84</v>
      </c>
      <c r="B258" s="867"/>
      <c r="C258" s="62" t="s">
        <v>596</v>
      </c>
      <c r="D258" s="320">
        <v>0</v>
      </c>
      <c r="E258" s="93"/>
      <c r="F258" s="65"/>
      <c r="G258" s="65"/>
      <c r="H258" s="65"/>
      <c r="I258" s="65"/>
      <c r="J258" s="65"/>
      <c r="K258" s="65"/>
      <c r="L258" s="65"/>
      <c r="M258" s="65"/>
      <c r="N258" s="65"/>
      <c r="O258" s="65"/>
      <c r="P258" s="65"/>
      <c r="Q258" s="65"/>
      <c r="R258" s="65"/>
      <c r="S258" s="65"/>
      <c r="T258" s="65"/>
      <c r="U258" s="65"/>
    </row>
    <row r="259" spans="1:21" ht="15" customHeight="1">
      <c r="A259" s="867" t="s">
        <v>985</v>
      </c>
      <c r="B259" s="867"/>
      <c r="C259" s="62" t="s">
        <v>596</v>
      </c>
      <c r="D259" s="320">
        <v>4</v>
      </c>
      <c r="E259" s="93"/>
      <c r="F259" s="65"/>
      <c r="G259" s="65"/>
      <c r="H259" s="65"/>
      <c r="I259" s="65"/>
      <c r="J259" s="65"/>
      <c r="K259" s="65"/>
      <c r="L259" s="65"/>
      <c r="M259" s="65"/>
      <c r="N259" s="65"/>
      <c r="O259" s="65"/>
      <c r="P259" s="65"/>
      <c r="Q259" s="65"/>
      <c r="R259" s="65"/>
      <c r="S259" s="65"/>
      <c r="T259" s="65"/>
      <c r="U259" s="65"/>
    </row>
    <row r="260" spans="1:21" s="65" customFormat="1" ht="15" customHeight="1">
      <c r="A260" s="145"/>
      <c r="B260" s="145"/>
      <c r="C260" s="198"/>
      <c r="D260" s="172"/>
      <c r="E260" s="172"/>
      <c r="F260" s="113"/>
    </row>
    <row r="261" spans="1:21" s="65" customFormat="1" ht="15" customHeight="1">
      <c r="A261" s="600" t="s">
        <v>986</v>
      </c>
      <c r="C261" s="64"/>
      <c r="D261" s="64"/>
      <c r="E261" s="64"/>
      <c r="F261" s="64"/>
      <c r="G261" s="64"/>
      <c r="H261" s="64"/>
    </row>
    <row r="262" spans="1:21" ht="30" customHeight="1">
      <c r="A262" s="871" t="s">
        <v>987</v>
      </c>
      <c r="B262" s="871"/>
      <c r="C262" s="204" t="s">
        <v>142</v>
      </c>
      <c r="D262" s="92" t="s">
        <v>809</v>
      </c>
      <c r="E262" s="92" t="s">
        <v>982</v>
      </c>
      <c r="F262" s="65"/>
      <c r="G262" s="65"/>
      <c r="H262" s="65"/>
      <c r="I262" s="65"/>
      <c r="J262" s="65"/>
      <c r="K262" s="65"/>
      <c r="L262" s="65"/>
      <c r="M262" s="65"/>
      <c r="N262" s="65"/>
      <c r="O262" s="65"/>
      <c r="P262" s="65"/>
      <c r="Q262" s="65"/>
      <c r="R262" s="65"/>
      <c r="S262" s="65"/>
      <c r="T262" s="65"/>
      <c r="U262" s="65"/>
    </row>
    <row r="263" spans="1:21" ht="15" customHeight="1">
      <c r="A263" s="867" t="s">
        <v>988</v>
      </c>
      <c r="B263" s="867"/>
      <c r="C263" s="62" t="s">
        <v>47</v>
      </c>
      <c r="D263" s="226">
        <v>0</v>
      </c>
      <c r="E263" s="93"/>
      <c r="F263" s="65"/>
      <c r="G263" s="65"/>
      <c r="H263" s="65"/>
      <c r="I263" s="65"/>
      <c r="J263" s="65"/>
      <c r="K263" s="65"/>
      <c r="L263" s="65"/>
      <c r="M263" s="65"/>
      <c r="N263" s="65"/>
      <c r="O263" s="65"/>
      <c r="P263" s="65"/>
      <c r="Q263" s="65"/>
      <c r="R263" s="65"/>
      <c r="S263" s="65"/>
      <c r="T263" s="65"/>
      <c r="U263" s="65"/>
    </row>
    <row r="264" spans="1:21" ht="15" customHeight="1">
      <c r="A264" s="867" t="s">
        <v>74</v>
      </c>
      <c r="B264" s="867"/>
      <c r="C264" s="62" t="s">
        <v>47</v>
      </c>
      <c r="D264" s="226">
        <v>0.06</v>
      </c>
      <c r="E264" s="93"/>
      <c r="F264" s="65"/>
      <c r="G264" s="65"/>
      <c r="H264" s="65"/>
      <c r="I264" s="65"/>
      <c r="J264" s="65"/>
      <c r="K264" s="65"/>
      <c r="L264" s="65"/>
      <c r="M264" s="65"/>
      <c r="N264" s="65"/>
      <c r="O264" s="65"/>
      <c r="P264" s="65"/>
      <c r="Q264" s="65"/>
      <c r="R264" s="65"/>
      <c r="S264" s="65"/>
      <c r="T264" s="65"/>
      <c r="U264" s="65"/>
    </row>
    <row r="265" spans="1:21" ht="15" customHeight="1">
      <c r="A265" s="867" t="s">
        <v>75</v>
      </c>
      <c r="B265" s="867"/>
      <c r="C265" s="62" t="s">
        <v>47</v>
      </c>
      <c r="D265" s="226">
        <v>1.28</v>
      </c>
      <c r="E265" s="93"/>
      <c r="F265" s="65"/>
      <c r="G265" s="65"/>
      <c r="H265" s="65"/>
      <c r="I265" s="65"/>
      <c r="J265" s="65"/>
      <c r="K265" s="65"/>
      <c r="L265" s="65"/>
      <c r="M265" s="65"/>
      <c r="N265" s="65"/>
      <c r="O265" s="65"/>
      <c r="P265" s="65"/>
      <c r="Q265" s="65"/>
      <c r="R265" s="65"/>
      <c r="S265" s="65"/>
      <c r="T265" s="65"/>
      <c r="U265" s="65"/>
    </row>
    <row r="266" spans="1:21" ht="15" customHeight="1">
      <c r="A266" s="867" t="s">
        <v>984</v>
      </c>
      <c r="B266" s="867"/>
      <c r="C266" s="62" t="s">
        <v>47</v>
      </c>
      <c r="D266" s="226">
        <v>0.74</v>
      </c>
      <c r="E266" s="93"/>
      <c r="F266" s="65"/>
      <c r="G266" s="65"/>
      <c r="H266" s="65"/>
      <c r="I266" s="65"/>
      <c r="J266" s="65"/>
      <c r="K266" s="65"/>
      <c r="L266" s="65"/>
      <c r="M266" s="65"/>
      <c r="N266" s="65"/>
      <c r="O266" s="65"/>
      <c r="P266" s="65"/>
      <c r="Q266" s="65"/>
      <c r="R266" s="65"/>
      <c r="S266" s="65"/>
      <c r="T266" s="65"/>
      <c r="U266" s="65"/>
    </row>
    <row r="267" spans="1:21" ht="15" customHeight="1">
      <c r="A267" s="867" t="s">
        <v>77</v>
      </c>
      <c r="B267" s="867"/>
      <c r="C267" s="62" t="s">
        <v>47</v>
      </c>
      <c r="D267" s="226">
        <v>2.0699999999999998</v>
      </c>
      <c r="E267" s="93"/>
      <c r="F267" s="65"/>
      <c r="G267" s="65"/>
      <c r="H267" s="65"/>
      <c r="I267" s="65"/>
      <c r="J267" s="65"/>
      <c r="K267" s="65"/>
      <c r="L267" s="65"/>
      <c r="M267" s="65"/>
      <c r="N267" s="65"/>
      <c r="O267" s="65"/>
      <c r="P267" s="65"/>
      <c r="Q267" s="65"/>
      <c r="R267" s="65"/>
      <c r="S267" s="65"/>
      <c r="T267" s="65"/>
      <c r="U267" s="65"/>
    </row>
    <row r="268" spans="1:21" ht="15" customHeight="1">
      <c r="A268" s="867" t="s">
        <v>78</v>
      </c>
      <c r="B268" s="867"/>
      <c r="C268" s="62" t="s">
        <v>47</v>
      </c>
      <c r="D268" s="226">
        <v>1.33</v>
      </c>
      <c r="E268" s="93"/>
      <c r="F268" s="65"/>
      <c r="G268" s="65"/>
      <c r="H268" s="65"/>
      <c r="I268" s="65"/>
      <c r="J268" s="65"/>
      <c r="K268" s="65"/>
      <c r="L268" s="65"/>
      <c r="M268" s="65"/>
      <c r="N268" s="65"/>
      <c r="O268" s="65"/>
      <c r="P268" s="65"/>
      <c r="Q268" s="65"/>
      <c r="R268" s="65"/>
      <c r="S268" s="65"/>
      <c r="T268" s="65"/>
      <c r="U268" s="65"/>
    </row>
    <row r="269" spans="1:21" ht="15" customHeight="1">
      <c r="A269" s="867" t="s">
        <v>79</v>
      </c>
      <c r="B269" s="867"/>
      <c r="C269" s="62" t="s">
        <v>47</v>
      </c>
      <c r="D269" s="226">
        <v>0.42</v>
      </c>
      <c r="E269" s="93"/>
      <c r="F269" s="65"/>
      <c r="G269" s="65"/>
      <c r="H269" s="65"/>
      <c r="I269" s="65"/>
      <c r="J269" s="65"/>
      <c r="K269" s="65"/>
      <c r="L269" s="65"/>
      <c r="M269" s="65"/>
      <c r="N269" s="65"/>
      <c r="O269" s="65"/>
      <c r="P269" s="65"/>
      <c r="Q269" s="65"/>
      <c r="R269" s="65"/>
      <c r="S269" s="65"/>
      <c r="T269" s="65"/>
      <c r="U269" s="65"/>
    </row>
    <row r="270" spans="1:21" ht="15" customHeight="1">
      <c r="A270" s="867" t="s">
        <v>80</v>
      </c>
      <c r="B270" s="867"/>
      <c r="C270" s="62" t="s">
        <v>47</v>
      </c>
      <c r="D270" s="226">
        <v>2.68</v>
      </c>
      <c r="E270" s="93"/>
      <c r="F270" s="65"/>
      <c r="G270" s="65"/>
      <c r="H270" s="65"/>
      <c r="I270" s="65"/>
      <c r="J270" s="65"/>
      <c r="K270" s="65"/>
      <c r="L270" s="65"/>
      <c r="M270" s="65"/>
      <c r="N270" s="65"/>
      <c r="O270" s="65"/>
      <c r="P270" s="65"/>
      <c r="Q270" s="65"/>
      <c r="R270" s="65"/>
      <c r="S270" s="65"/>
      <c r="T270" s="65"/>
      <c r="U270" s="65"/>
    </row>
    <row r="271" spans="1:21" ht="15" customHeight="1">
      <c r="A271" s="867" t="s">
        <v>81</v>
      </c>
      <c r="B271" s="867"/>
      <c r="C271" s="62" t="s">
        <v>47</v>
      </c>
      <c r="D271" s="226">
        <v>2.72</v>
      </c>
      <c r="E271" s="93"/>
      <c r="F271" s="65"/>
      <c r="G271" s="65"/>
      <c r="H271" s="65"/>
      <c r="I271" s="65"/>
      <c r="J271" s="65"/>
      <c r="K271" s="65"/>
      <c r="L271" s="65"/>
      <c r="M271" s="65"/>
      <c r="N271" s="65"/>
      <c r="O271" s="65"/>
      <c r="P271" s="65"/>
      <c r="Q271" s="65"/>
      <c r="R271" s="65"/>
      <c r="S271" s="65"/>
      <c r="T271" s="65"/>
      <c r="U271" s="65"/>
    </row>
    <row r="272" spans="1:21" ht="15" customHeight="1">
      <c r="A272" s="867" t="s">
        <v>82</v>
      </c>
      <c r="B272" s="867"/>
      <c r="C272" s="62" t="s">
        <v>47</v>
      </c>
      <c r="D272" s="226">
        <v>0.75</v>
      </c>
      <c r="E272" s="93"/>
      <c r="F272" s="65"/>
      <c r="G272" s="65"/>
      <c r="H272" s="65"/>
      <c r="I272" s="65"/>
      <c r="J272" s="65"/>
      <c r="K272" s="65"/>
      <c r="L272" s="65"/>
      <c r="M272" s="65"/>
      <c r="N272" s="65"/>
      <c r="O272" s="65"/>
      <c r="P272" s="65"/>
      <c r="Q272" s="65"/>
      <c r="R272" s="65"/>
      <c r="S272" s="65"/>
      <c r="T272" s="65"/>
      <c r="U272" s="65"/>
    </row>
    <row r="273" spans="1:21" ht="15" customHeight="1">
      <c r="A273" s="867" t="s">
        <v>83</v>
      </c>
      <c r="B273" s="867"/>
      <c r="C273" s="62" t="s">
        <v>47</v>
      </c>
      <c r="D273" s="226">
        <v>0.19</v>
      </c>
      <c r="E273" s="93"/>
      <c r="F273" s="65"/>
      <c r="G273" s="65"/>
      <c r="H273" s="65"/>
      <c r="I273" s="65"/>
      <c r="J273" s="65"/>
      <c r="K273" s="65"/>
      <c r="L273" s="65"/>
      <c r="M273" s="65"/>
      <c r="N273" s="65"/>
      <c r="O273" s="65"/>
      <c r="P273" s="65"/>
      <c r="Q273" s="65"/>
      <c r="R273" s="65"/>
      <c r="S273" s="65"/>
      <c r="T273" s="65"/>
      <c r="U273" s="65"/>
    </row>
    <row r="274" spans="1:21" ht="15" customHeight="1">
      <c r="A274" s="867" t="s">
        <v>84</v>
      </c>
      <c r="B274" s="867"/>
      <c r="C274" s="62" t="s">
        <v>47</v>
      </c>
      <c r="D274" s="226">
        <v>0</v>
      </c>
      <c r="E274" s="93"/>
      <c r="F274" s="65"/>
      <c r="G274" s="65"/>
      <c r="H274" s="65"/>
      <c r="I274" s="65"/>
      <c r="J274" s="65"/>
      <c r="K274" s="65"/>
      <c r="L274" s="65"/>
      <c r="M274" s="65"/>
      <c r="N274" s="65"/>
      <c r="O274" s="65"/>
      <c r="P274" s="65"/>
      <c r="Q274" s="65"/>
      <c r="R274" s="65"/>
      <c r="S274" s="65"/>
      <c r="T274" s="65"/>
      <c r="U274" s="65"/>
    </row>
    <row r="275" spans="1:21" ht="15" customHeight="1">
      <c r="A275" s="867" t="s">
        <v>985</v>
      </c>
      <c r="B275" s="867"/>
      <c r="C275" s="62" t="s">
        <v>47</v>
      </c>
      <c r="D275" s="226">
        <v>1.75</v>
      </c>
      <c r="E275" s="93"/>
      <c r="F275" s="65"/>
      <c r="G275" s="65"/>
      <c r="H275" s="65"/>
      <c r="I275" s="65"/>
      <c r="J275" s="65"/>
      <c r="K275" s="65"/>
      <c r="L275" s="65"/>
      <c r="M275" s="65"/>
      <c r="N275" s="65"/>
      <c r="O275" s="65"/>
      <c r="P275" s="65"/>
      <c r="Q275" s="65"/>
      <c r="R275" s="65"/>
      <c r="S275" s="65"/>
      <c r="T275" s="65"/>
      <c r="U275" s="65"/>
    </row>
    <row r="276" spans="1:21" ht="15" customHeight="1">
      <c r="A276" s="148" t="s">
        <v>989</v>
      </c>
    </row>
    <row r="277" spans="1:21" ht="15" customHeight="1">
      <c r="A277" s="148"/>
      <c r="B277" s="65"/>
      <c r="C277" s="64"/>
      <c r="E277" s="64"/>
      <c r="F277" s="64"/>
      <c r="G277" s="64"/>
      <c r="H277" s="65"/>
      <c r="I277" s="65"/>
      <c r="J277" s="65"/>
      <c r="K277" s="65"/>
      <c r="L277" s="65"/>
      <c r="M277" s="65"/>
      <c r="N277" s="65"/>
      <c r="O277" s="65"/>
      <c r="P277" s="65"/>
      <c r="Q277" s="65"/>
      <c r="R277" s="65"/>
      <c r="S277" s="65"/>
      <c r="T277" s="65"/>
      <c r="U277" s="65"/>
    </row>
    <row r="278" spans="1:21" ht="15" customHeight="1">
      <c r="A278" s="14" t="s">
        <v>990</v>
      </c>
      <c r="C278" s="2"/>
    </row>
    <row r="279" spans="1:21" ht="15" customHeight="1">
      <c r="A279" s="14" t="s">
        <v>991</v>
      </c>
      <c r="C279" s="2"/>
    </row>
    <row r="280" spans="1:21" ht="30" customHeight="1">
      <c r="A280" s="69" t="s">
        <v>271</v>
      </c>
      <c r="B280" s="894" t="s">
        <v>992</v>
      </c>
      <c r="C280" s="894"/>
      <c r="D280" s="894"/>
      <c r="E280" s="894"/>
      <c r="F280" s="889" t="s">
        <v>273</v>
      </c>
      <c r="G280" s="889"/>
      <c r="H280" s="894"/>
    </row>
    <row r="281" spans="1:21" ht="15" customHeight="1">
      <c r="A281" s="778" t="s">
        <v>64</v>
      </c>
      <c r="B281" s="1121" t="s">
        <v>277</v>
      </c>
      <c r="C281" s="1121"/>
      <c r="D281" s="1121"/>
      <c r="E281" s="1121"/>
      <c r="F281" s="769" t="s">
        <v>278</v>
      </c>
      <c r="G281" s="769"/>
      <c r="H281" s="1121"/>
      <c r="I281" s="114"/>
    </row>
    <row r="282" spans="1:21" ht="15" customHeight="1">
      <c r="A282" s="779"/>
      <c r="B282" s="1118" t="s">
        <v>993</v>
      </c>
      <c r="C282" s="1118"/>
      <c r="D282" s="1118"/>
      <c r="E282" s="1118"/>
      <c r="F282" s="784" t="s">
        <v>292</v>
      </c>
      <c r="G282" s="784"/>
      <c r="H282" s="1118"/>
    </row>
    <row r="283" spans="1:21" ht="15" customHeight="1">
      <c r="A283" s="779"/>
      <c r="B283" s="1118" t="s">
        <v>994</v>
      </c>
      <c r="C283" s="1118"/>
      <c r="D283" s="1118"/>
      <c r="E283" s="1118"/>
      <c r="F283" s="784" t="s">
        <v>294</v>
      </c>
      <c r="G283" s="784"/>
      <c r="H283" s="1118"/>
    </row>
    <row r="284" spans="1:21" ht="15" customHeight="1">
      <c r="A284" s="780"/>
      <c r="B284" s="1122" t="s">
        <v>295</v>
      </c>
      <c r="C284" s="1122"/>
      <c r="D284" s="1122"/>
      <c r="E284" s="1122"/>
      <c r="F284" s="781" t="s">
        <v>296</v>
      </c>
      <c r="G284" s="781"/>
      <c r="H284" s="1122"/>
    </row>
    <row r="285" spans="1:21" ht="15" customHeight="1">
      <c r="A285" s="23" t="s">
        <v>77</v>
      </c>
      <c r="B285" s="1123" t="s">
        <v>995</v>
      </c>
      <c r="C285" s="1123"/>
      <c r="D285" s="1123"/>
      <c r="E285" s="1123"/>
      <c r="F285" s="1117" t="s">
        <v>996</v>
      </c>
      <c r="G285" s="1117"/>
      <c r="H285" s="1116"/>
    </row>
    <row r="286" spans="1:21" ht="15" customHeight="1">
      <c r="A286" s="824" t="s">
        <v>66</v>
      </c>
      <c r="B286" s="1124" t="s">
        <v>299</v>
      </c>
      <c r="C286" s="1124"/>
      <c r="D286" s="1124"/>
      <c r="E286" s="1124"/>
      <c r="F286" s="935" t="s">
        <v>300</v>
      </c>
      <c r="G286" s="935"/>
      <c r="H286" s="1124"/>
    </row>
    <row r="287" spans="1:21" ht="15" customHeight="1">
      <c r="A287" s="824"/>
      <c r="B287" s="1125" t="s">
        <v>997</v>
      </c>
      <c r="C287" s="1125"/>
      <c r="D287" s="1125"/>
      <c r="E287" s="1125"/>
      <c r="F287" s="909" t="s">
        <v>998</v>
      </c>
      <c r="G287" s="909"/>
      <c r="H287" s="1125"/>
    </row>
    <row r="288" spans="1:21" ht="15" customHeight="1">
      <c r="A288" s="824"/>
      <c r="B288" s="1119" t="s">
        <v>999</v>
      </c>
      <c r="C288" s="1119"/>
      <c r="D288" s="1119"/>
      <c r="E288" s="1119"/>
      <c r="F288" s="931" t="s">
        <v>1000</v>
      </c>
      <c r="G288" s="931"/>
      <c r="H288" s="1126"/>
    </row>
    <row r="289" spans="1:12" ht="15" customHeight="1">
      <c r="A289" s="23" t="s">
        <v>67</v>
      </c>
      <c r="B289" s="1116" t="s">
        <v>307</v>
      </c>
      <c r="C289" s="1116"/>
      <c r="D289" s="1116"/>
      <c r="E289" s="1116"/>
      <c r="F289" s="1117" t="s">
        <v>308</v>
      </c>
      <c r="G289" s="1117"/>
      <c r="H289" s="1116"/>
    </row>
    <row r="290" spans="1:12" ht="15" customHeight="1">
      <c r="A290" s="824" t="s">
        <v>80</v>
      </c>
      <c r="B290" s="1118" t="s">
        <v>1001</v>
      </c>
      <c r="C290" s="1118"/>
      <c r="D290" s="1118"/>
      <c r="E290" s="1118"/>
      <c r="F290" s="784" t="s">
        <v>1002</v>
      </c>
      <c r="G290" s="784"/>
      <c r="H290" s="1118"/>
    </row>
    <row r="291" spans="1:12" ht="15" customHeight="1">
      <c r="A291" s="1112"/>
      <c r="B291" s="1119" t="s">
        <v>318</v>
      </c>
      <c r="C291" s="1119"/>
      <c r="D291" s="1119"/>
      <c r="E291" s="1119"/>
      <c r="F291" s="1120" t="s">
        <v>319</v>
      </c>
      <c r="G291" s="1120"/>
      <c r="H291" s="1119"/>
    </row>
    <row r="292" spans="1:12" ht="15" customHeight="1">
      <c r="A292" s="23" t="s">
        <v>69</v>
      </c>
      <c r="B292" s="938" t="s">
        <v>1003</v>
      </c>
      <c r="C292" s="938"/>
      <c r="D292" s="938"/>
      <c r="E292" s="938"/>
      <c r="F292" s="938" t="s">
        <v>1004</v>
      </c>
      <c r="G292" s="938"/>
      <c r="H292" s="938"/>
    </row>
    <row r="293" spans="1:12" ht="15" customHeight="1">
      <c r="A293" s="51" t="s">
        <v>82</v>
      </c>
      <c r="B293" s="1114" t="s">
        <v>1005</v>
      </c>
      <c r="C293" s="1114"/>
      <c r="D293" s="1114"/>
      <c r="E293" s="1114"/>
      <c r="F293" s="1115" t="s">
        <v>1006</v>
      </c>
      <c r="G293" s="1115"/>
      <c r="H293" s="1114"/>
    </row>
    <row r="294" spans="1:12" ht="15" customHeight="1">
      <c r="A294" s="2" t="s">
        <v>1007</v>
      </c>
      <c r="C294" s="2"/>
    </row>
    <row r="295" spans="1:12" ht="15" customHeight="1">
      <c r="C295" s="2"/>
    </row>
    <row r="296" spans="1:12" ht="15" customHeight="1">
      <c r="A296" s="14" t="s">
        <v>1008</v>
      </c>
    </row>
    <row r="297" spans="1:12" ht="30" customHeight="1">
      <c r="A297" s="871" t="s">
        <v>1009</v>
      </c>
      <c r="B297" s="871"/>
      <c r="C297" s="37" t="s">
        <v>142</v>
      </c>
      <c r="D297" s="63" t="s">
        <v>806</v>
      </c>
      <c r="E297" s="20" t="s">
        <v>807</v>
      </c>
      <c r="F297" s="20" t="s">
        <v>808</v>
      </c>
      <c r="G297" s="20" t="s">
        <v>809</v>
      </c>
      <c r="H297" s="20" t="s">
        <v>40</v>
      </c>
      <c r="I297" s="20" t="s">
        <v>121</v>
      </c>
    </row>
    <row r="298" spans="1:12" ht="15" customHeight="1">
      <c r="A298" s="867" t="s">
        <v>1010</v>
      </c>
      <c r="B298" s="867"/>
      <c r="C298" s="62" t="s">
        <v>47</v>
      </c>
      <c r="D298" s="226">
        <v>0.16</v>
      </c>
      <c r="E298" s="226">
        <v>0.17</v>
      </c>
      <c r="F298" s="431">
        <v>0</v>
      </c>
      <c r="G298" s="431">
        <v>0</v>
      </c>
      <c r="H298" s="587">
        <v>0</v>
      </c>
      <c r="I298" s="559" t="s">
        <v>48</v>
      </c>
      <c r="J298" s="114"/>
    </row>
    <row r="299" spans="1:12" ht="15" customHeight="1">
      <c r="A299" s="1101" t="s">
        <v>1011</v>
      </c>
      <c r="B299" s="1101"/>
      <c r="C299" s="62" t="s">
        <v>47</v>
      </c>
      <c r="D299" s="226" t="s">
        <v>57</v>
      </c>
      <c r="E299" s="431">
        <v>0</v>
      </c>
      <c r="F299" s="431">
        <v>0</v>
      </c>
      <c r="G299" s="431">
        <v>0</v>
      </c>
      <c r="H299" s="587">
        <v>0</v>
      </c>
      <c r="I299" s="559" t="s">
        <v>48</v>
      </c>
      <c r="J299" s="114"/>
    </row>
    <row r="300" spans="1:12" ht="15" customHeight="1">
      <c r="A300" s="867" t="s">
        <v>975</v>
      </c>
      <c r="B300" s="867"/>
      <c r="C300" s="62" t="s">
        <v>47</v>
      </c>
      <c r="D300" s="226">
        <v>0.16</v>
      </c>
      <c r="E300" s="226">
        <v>0.15</v>
      </c>
      <c r="F300" s="431">
        <v>0</v>
      </c>
      <c r="G300" s="431">
        <v>0</v>
      </c>
      <c r="H300" s="587">
        <v>0</v>
      </c>
      <c r="I300" s="72"/>
      <c r="J300" s="114"/>
      <c r="L300" s="1"/>
    </row>
    <row r="301" spans="1:12" ht="15" customHeight="1">
      <c r="A301" s="148" t="s">
        <v>1012</v>
      </c>
      <c r="B301" s="40"/>
      <c r="C301" s="31"/>
      <c r="D301" s="128"/>
      <c r="E301" s="100"/>
      <c r="F301" s="100"/>
      <c r="G301" s="138"/>
      <c r="H301" s="100"/>
      <c r="I301" s="100"/>
      <c r="L301" s="1"/>
    </row>
    <row r="302" spans="1:12" ht="15" customHeight="1">
      <c r="A302" s="78" t="s">
        <v>1013</v>
      </c>
      <c r="B302" s="40"/>
      <c r="C302" s="31"/>
      <c r="D302" s="128"/>
      <c r="E302" s="100"/>
      <c r="F302" s="100"/>
      <c r="G302" s="138"/>
      <c r="H302" s="100"/>
      <c r="I302" s="100"/>
      <c r="L302" s="1"/>
    </row>
    <row r="303" spans="1:12" ht="15" customHeight="1">
      <c r="A303" s="78" t="s">
        <v>1014</v>
      </c>
      <c r="B303" s="40"/>
      <c r="C303" s="31"/>
      <c r="D303" s="128"/>
      <c r="E303" s="100"/>
      <c r="F303" s="100"/>
      <c r="G303" s="138"/>
      <c r="H303" s="100"/>
      <c r="I303" s="100"/>
      <c r="J303" s="114"/>
      <c r="L303" s="1"/>
    </row>
    <row r="304" spans="1:12" ht="15" customHeight="1">
      <c r="A304" s="14"/>
      <c r="H304" s="3"/>
      <c r="I304" s="3"/>
    </row>
    <row r="305" spans="1:10" ht="30" customHeight="1">
      <c r="A305" s="871" t="s">
        <v>1015</v>
      </c>
      <c r="B305" s="871"/>
      <c r="C305" s="37" t="s">
        <v>142</v>
      </c>
      <c r="D305" s="92" t="s">
        <v>806</v>
      </c>
      <c r="E305" s="20" t="s">
        <v>807</v>
      </c>
      <c r="F305" s="20" t="s">
        <v>808</v>
      </c>
      <c r="G305" s="20" t="s">
        <v>809</v>
      </c>
      <c r="H305" s="20" t="s">
        <v>40</v>
      </c>
      <c r="I305" s="20" t="s">
        <v>121</v>
      </c>
    </row>
    <row r="306" spans="1:10" ht="15" customHeight="1">
      <c r="A306" s="867" t="s">
        <v>1016</v>
      </c>
      <c r="B306" s="867"/>
      <c r="C306" s="6" t="s">
        <v>47</v>
      </c>
      <c r="D306" s="226">
        <v>0</v>
      </c>
      <c r="E306" s="226">
        <v>0</v>
      </c>
      <c r="F306" s="431">
        <v>0</v>
      </c>
      <c r="G306" s="431">
        <v>0</v>
      </c>
      <c r="H306" s="587">
        <v>0</v>
      </c>
      <c r="I306" s="559" t="s">
        <v>48</v>
      </c>
      <c r="J306" s="114"/>
    </row>
    <row r="307" spans="1:10" ht="15" customHeight="1">
      <c r="A307" s="1101" t="s">
        <v>1011</v>
      </c>
      <c r="B307" s="1101"/>
      <c r="C307" s="6" t="s">
        <v>47</v>
      </c>
      <c r="D307" s="431" t="s">
        <v>57</v>
      </c>
      <c r="E307" s="431">
        <v>0</v>
      </c>
      <c r="F307" s="431">
        <v>0</v>
      </c>
      <c r="G307" s="431">
        <v>0</v>
      </c>
      <c r="H307" s="587">
        <v>0</v>
      </c>
      <c r="I307" s="559" t="s">
        <v>48</v>
      </c>
      <c r="J307" s="114"/>
    </row>
    <row r="308" spans="1:10" ht="15" customHeight="1">
      <c r="A308" s="867" t="s">
        <v>975</v>
      </c>
      <c r="B308" s="867"/>
      <c r="C308" s="6" t="s">
        <v>47</v>
      </c>
      <c r="D308" s="226">
        <v>0</v>
      </c>
      <c r="E308" s="226">
        <v>0</v>
      </c>
      <c r="F308" s="431">
        <v>0</v>
      </c>
      <c r="G308" s="431">
        <v>0</v>
      </c>
      <c r="H308" s="587">
        <v>0</v>
      </c>
      <c r="I308" s="72"/>
      <c r="J308" s="114"/>
    </row>
    <row r="309" spans="1:10" ht="15" customHeight="1">
      <c r="A309" s="2" t="s">
        <v>1017</v>
      </c>
      <c r="H309" s="3"/>
    </row>
    <row r="310" spans="1:10" ht="15" customHeight="1">
      <c r="A310" s="78" t="s">
        <v>1013</v>
      </c>
      <c r="H310" s="3"/>
    </row>
    <row r="311" spans="1:10" ht="15" customHeight="1">
      <c r="A311" s="78" t="s">
        <v>1014</v>
      </c>
      <c r="H311" s="3"/>
      <c r="I311" s="114"/>
    </row>
    <row r="312" spans="1:10" ht="15" customHeight="1">
      <c r="H312" s="3"/>
    </row>
    <row r="313" spans="1:10" ht="30" customHeight="1">
      <c r="A313" s="871" t="s">
        <v>1018</v>
      </c>
      <c r="B313" s="871"/>
      <c r="C313" s="37" t="s">
        <v>142</v>
      </c>
      <c r="D313" s="92" t="s">
        <v>806</v>
      </c>
      <c r="E313" s="20" t="s">
        <v>807</v>
      </c>
      <c r="F313" s="20" t="s">
        <v>808</v>
      </c>
      <c r="G313" s="20" t="s">
        <v>809</v>
      </c>
      <c r="H313" s="20" t="s">
        <v>40</v>
      </c>
      <c r="I313" s="20" t="s">
        <v>121</v>
      </c>
    </row>
    <row r="314" spans="1:10" ht="15" customHeight="1">
      <c r="A314" s="867" t="s">
        <v>1016</v>
      </c>
      <c r="B314" s="867"/>
      <c r="C314" s="6" t="s">
        <v>47</v>
      </c>
      <c r="D314" s="226">
        <v>0</v>
      </c>
      <c r="E314" s="226">
        <v>0</v>
      </c>
      <c r="F314" s="431">
        <v>0</v>
      </c>
      <c r="G314" s="431">
        <v>0</v>
      </c>
      <c r="H314" s="587">
        <v>0</v>
      </c>
      <c r="I314" s="559" t="s">
        <v>48</v>
      </c>
      <c r="J314" s="114"/>
    </row>
    <row r="315" spans="1:10" ht="15" customHeight="1">
      <c r="A315" s="1101" t="s">
        <v>1019</v>
      </c>
      <c r="B315" s="1101"/>
      <c r="C315" s="6" t="s">
        <v>47</v>
      </c>
      <c r="D315" s="431" t="s">
        <v>57</v>
      </c>
      <c r="E315" s="431">
        <v>0</v>
      </c>
      <c r="F315" s="431">
        <v>0</v>
      </c>
      <c r="G315" s="431">
        <v>0</v>
      </c>
      <c r="H315" s="587">
        <v>0</v>
      </c>
      <c r="I315" s="559" t="s">
        <v>48</v>
      </c>
      <c r="J315" s="114"/>
    </row>
    <row r="316" spans="1:10" ht="15" customHeight="1">
      <c r="A316" s="867" t="s">
        <v>975</v>
      </c>
      <c r="B316" s="867"/>
      <c r="C316" s="6" t="s">
        <v>47</v>
      </c>
      <c r="D316" s="226">
        <v>0</v>
      </c>
      <c r="E316" s="226">
        <v>0</v>
      </c>
      <c r="F316" s="431">
        <v>0</v>
      </c>
      <c r="G316" s="431">
        <v>0</v>
      </c>
      <c r="H316" s="587">
        <v>0</v>
      </c>
      <c r="I316" s="72"/>
      <c r="J316" s="114"/>
    </row>
    <row r="317" spans="1:10" customFormat="1" ht="15" customHeight="1">
      <c r="A317" s="40" t="s">
        <v>1020</v>
      </c>
    </row>
    <row r="318" spans="1:10" ht="15" customHeight="1">
      <c r="A318" s="78" t="s">
        <v>1013</v>
      </c>
    </row>
    <row r="319" spans="1:10" ht="15" customHeight="1">
      <c r="A319" s="78" t="s">
        <v>1014</v>
      </c>
      <c r="I319" s="114"/>
    </row>
    <row r="320" spans="1:10" ht="15" customHeight="1"/>
    <row r="321" spans="1:12" ht="15" customHeight="1">
      <c r="A321" s="14" t="s">
        <v>1021</v>
      </c>
    </row>
    <row r="322" spans="1:12" ht="45.45" customHeight="1">
      <c r="A322" s="871" t="s">
        <v>1022</v>
      </c>
      <c r="B322" s="871"/>
      <c r="C322" s="109" t="s">
        <v>142</v>
      </c>
      <c r="D322" s="107" t="s">
        <v>806</v>
      </c>
      <c r="E322" s="20" t="s">
        <v>807</v>
      </c>
      <c r="F322" s="20" t="s">
        <v>808</v>
      </c>
      <c r="G322" s="20" t="s">
        <v>809</v>
      </c>
      <c r="H322" s="20" t="s">
        <v>40</v>
      </c>
      <c r="I322" s="20" t="s">
        <v>121</v>
      </c>
    </row>
    <row r="323" spans="1:12" ht="15" customHeight="1">
      <c r="A323" s="867" t="s">
        <v>1023</v>
      </c>
      <c r="B323" s="867"/>
      <c r="C323" s="19" t="s">
        <v>47</v>
      </c>
      <c r="D323" s="226">
        <v>2.27</v>
      </c>
      <c r="E323" s="226">
        <v>2.31</v>
      </c>
      <c r="F323" s="226">
        <v>1.98</v>
      </c>
      <c r="G323" s="226">
        <v>2.4300000000000002</v>
      </c>
      <c r="H323" s="587">
        <v>2.6</v>
      </c>
      <c r="I323" s="72"/>
      <c r="J323" s="114"/>
    </row>
    <row r="324" spans="1:12" ht="15" customHeight="1">
      <c r="A324" s="867" t="s">
        <v>1024</v>
      </c>
      <c r="B324" s="867"/>
      <c r="C324" s="19" t="s">
        <v>47</v>
      </c>
      <c r="D324" s="226">
        <v>0.11</v>
      </c>
      <c r="E324" s="226">
        <v>0.05</v>
      </c>
      <c r="F324" s="226">
        <v>0.05</v>
      </c>
      <c r="G324" s="226">
        <v>0.06</v>
      </c>
      <c r="H324" s="587">
        <v>0.05</v>
      </c>
      <c r="I324" s="72"/>
      <c r="J324" s="114"/>
    </row>
    <row r="325" spans="1:12" ht="15" customHeight="1">
      <c r="A325" s="2" t="s">
        <v>1025</v>
      </c>
      <c r="H325" s="3"/>
      <c r="L325" s="113"/>
    </row>
    <row r="326" spans="1:12" ht="15" customHeight="1">
      <c r="H326" s="3"/>
    </row>
    <row r="327" spans="1:12" ht="30" customHeight="1">
      <c r="A327" s="894" t="s">
        <v>1026</v>
      </c>
      <c r="B327" s="894"/>
      <c r="C327" s="108" t="s">
        <v>142</v>
      </c>
      <c r="D327" s="107" t="s">
        <v>806</v>
      </c>
      <c r="E327" s="20" t="s">
        <v>807</v>
      </c>
      <c r="F327" s="20" t="s">
        <v>808</v>
      </c>
      <c r="G327" s="20" t="s">
        <v>809</v>
      </c>
      <c r="H327" s="20" t="s">
        <v>40</v>
      </c>
      <c r="I327" s="20" t="s">
        <v>121</v>
      </c>
    </row>
    <row r="328" spans="1:12" ht="15" customHeight="1">
      <c r="A328" s="1060" t="s">
        <v>1027</v>
      </c>
      <c r="B328" s="1060"/>
      <c r="C328" s="12" t="s">
        <v>212</v>
      </c>
      <c r="D328" s="354">
        <v>100</v>
      </c>
      <c r="E328" s="368">
        <v>100</v>
      </c>
      <c r="F328" s="368">
        <v>100</v>
      </c>
      <c r="G328" s="354">
        <v>100</v>
      </c>
      <c r="H328" s="354">
        <v>100</v>
      </c>
      <c r="I328" s="227"/>
    </row>
    <row r="329" spans="1:12" ht="15" customHeight="1">
      <c r="A329" s="1060" t="s">
        <v>1028</v>
      </c>
      <c r="B329" s="1060"/>
      <c r="C329" s="12" t="s">
        <v>212</v>
      </c>
      <c r="D329" s="354">
        <v>100</v>
      </c>
      <c r="E329" s="368">
        <v>100</v>
      </c>
      <c r="F329" s="368">
        <v>100</v>
      </c>
      <c r="G329" s="354">
        <v>100</v>
      </c>
      <c r="H329" s="354">
        <v>100</v>
      </c>
      <c r="I329" s="227"/>
    </row>
    <row r="330" spans="1:12" ht="15" customHeight="1">
      <c r="A330" s="1060" t="s">
        <v>1029</v>
      </c>
      <c r="B330" s="1060"/>
      <c r="C330" s="12" t="s">
        <v>212</v>
      </c>
      <c r="D330" s="354">
        <v>55</v>
      </c>
      <c r="E330" s="368">
        <v>60</v>
      </c>
      <c r="F330" s="368">
        <v>67</v>
      </c>
      <c r="G330" s="354">
        <v>71</v>
      </c>
      <c r="H330" s="354">
        <v>68</v>
      </c>
      <c r="I330" s="227"/>
    </row>
    <row r="331" spans="1:12" ht="15" customHeight="1">
      <c r="A331" s="1111" t="s">
        <v>1030</v>
      </c>
      <c r="B331" s="110" t="s">
        <v>818</v>
      </c>
      <c r="C331" s="110" t="s">
        <v>596</v>
      </c>
      <c r="D331" s="355">
        <v>21900</v>
      </c>
      <c r="E331" s="356">
        <v>15500</v>
      </c>
      <c r="F331" s="356">
        <v>17745</v>
      </c>
      <c r="G331" s="357">
        <v>17245</v>
      </c>
      <c r="H331" s="357">
        <v>17120</v>
      </c>
      <c r="I331" s="228"/>
    </row>
    <row r="332" spans="1:12" ht="15" customHeight="1">
      <c r="A332" s="1112"/>
      <c r="B332" s="24" t="s">
        <v>1031</v>
      </c>
      <c r="C332" s="44" t="s">
        <v>596</v>
      </c>
      <c r="D332" s="358">
        <v>6400</v>
      </c>
      <c r="E332" s="359">
        <v>5270</v>
      </c>
      <c r="F332" s="359">
        <v>5722</v>
      </c>
      <c r="G332" s="360">
        <v>5428</v>
      </c>
      <c r="H332" s="360">
        <v>5499</v>
      </c>
      <c r="I332" s="229"/>
    </row>
    <row r="333" spans="1:12" ht="15" customHeight="1">
      <c r="A333" s="1112"/>
      <c r="B333" s="36" t="s">
        <v>1032</v>
      </c>
      <c r="C333" s="36" t="s">
        <v>596</v>
      </c>
      <c r="D333" s="361">
        <v>14800</v>
      </c>
      <c r="E333" s="362">
        <v>9060</v>
      </c>
      <c r="F333" s="362">
        <v>10897</v>
      </c>
      <c r="G333" s="363">
        <v>10911</v>
      </c>
      <c r="H333" s="363">
        <v>10837</v>
      </c>
      <c r="I333" s="230"/>
    </row>
    <row r="334" spans="1:12" ht="30" customHeight="1">
      <c r="A334" s="1113"/>
      <c r="B334" s="51" t="s">
        <v>1033</v>
      </c>
      <c r="C334" s="34" t="s">
        <v>596</v>
      </c>
      <c r="D334" s="364">
        <v>700</v>
      </c>
      <c r="E334" s="365">
        <v>1170</v>
      </c>
      <c r="F334" s="365">
        <v>1126</v>
      </c>
      <c r="G334" s="366">
        <v>906</v>
      </c>
      <c r="H334" s="366">
        <v>784</v>
      </c>
      <c r="I334" s="231"/>
    </row>
    <row r="335" spans="1:12" ht="15" customHeight="1">
      <c r="A335" s="1110" t="s">
        <v>1034</v>
      </c>
      <c r="B335" s="825"/>
      <c r="C335" s="111" t="s">
        <v>212</v>
      </c>
      <c r="D335" s="367">
        <v>80</v>
      </c>
      <c r="E335" s="368">
        <v>77</v>
      </c>
      <c r="F335" s="368">
        <v>86</v>
      </c>
      <c r="G335" s="355">
        <v>91</v>
      </c>
      <c r="H335" s="355">
        <v>100</v>
      </c>
      <c r="I335" s="232"/>
    </row>
    <row r="336" spans="1:12" ht="15" customHeight="1">
      <c r="A336" s="824" t="s">
        <v>1035</v>
      </c>
      <c r="B336" s="825"/>
      <c r="C336" s="45" t="s">
        <v>212</v>
      </c>
      <c r="D336" s="367">
        <v>84</v>
      </c>
      <c r="E336" s="368">
        <v>84</v>
      </c>
      <c r="F336" s="368">
        <v>90</v>
      </c>
      <c r="G336" s="355">
        <v>90</v>
      </c>
      <c r="H336" s="355">
        <v>92</v>
      </c>
      <c r="I336" s="232"/>
    </row>
    <row r="337" spans="1:9" s="3" customFormat="1" ht="60" customHeight="1">
      <c r="A337" s="1060" t="s">
        <v>1036</v>
      </c>
      <c r="B337" s="1060"/>
      <c r="C337" s="46" t="s">
        <v>212</v>
      </c>
      <c r="D337" s="476" t="s">
        <v>57</v>
      </c>
      <c r="E337" s="368">
        <v>100</v>
      </c>
      <c r="F337" s="368">
        <v>100</v>
      </c>
      <c r="G337" s="355">
        <v>100</v>
      </c>
      <c r="H337" s="355">
        <v>100</v>
      </c>
      <c r="I337" s="232"/>
    </row>
    <row r="338" spans="1:9" ht="15" customHeight="1">
      <c r="A338" s="824" t="s">
        <v>1037</v>
      </c>
      <c r="B338" s="825"/>
      <c r="C338" s="23" t="s">
        <v>212</v>
      </c>
      <c r="D338" s="374">
        <v>95</v>
      </c>
      <c r="E338" s="374">
        <v>94</v>
      </c>
      <c r="F338" s="374">
        <v>94</v>
      </c>
      <c r="G338" s="374">
        <v>94</v>
      </c>
      <c r="H338" s="558">
        <v>91.6</v>
      </c>
      <c r="I338" s="232"/>
    </row>
    <row r="339" spans="1:9" ht="15" customHeight="1"/>
    <row r="340" spans="1:9" ht="30" customHeight="1">
      <c r="A340" s="1109" t="s">
        <v>1038</v>
      </c>
      <c r="B340" s="1109"/>
      <c r="C340" s="41" t="s">
        <v>142</v>
      </c>
      <c r="D340" s="63" t="s">
        <v>806</v>
      </c>
      <c r="E340" s="5" t="s">
        <v>807</v>
      </c>
      <c r="F340" s="5" t="s">
        <v>808</v>
      </c>
      <c r="G340" s="5" t="s">
        <v>809</v>
      </c>
      <c r="H340" s="5" t="s">
        <v>40</v>
      </c>
      <c r="I340" s="5" t="s">
        <v>815</v>
      </c>
    </row>
    <row r="341" spans="1:9" ht="15" customHeight="1">
      <c r="A341" s="867" t="s">
        <v>1039</v>
      </c>
      <c r="B341" s="867"/>
      <c r="C341" s="239" t="s">
        <v>596</v>
      </c>
      <c r="D341" s="368">
        <v>205</v>
      </c>
      <c r="E341" s="368">
        <v>263</v>
      </c>
      <c r="F341" s="368" t="s">
        <v>1040</v>
      </c>
      <c r="G341" s="355">
        <v>341</v>
      </c>
      <c r="H341" s="355">
        <v>243</v>
      </c>
      <c r="I341" s="61"/>
    </row>
    <row r="342" spans="1:9" ht="15" customHeight="1">
      <c r="A342" s="865" t="s">
        <v>1041</v>
      </c>
      <c r="B342" s="865"/>
      <c r="C342" s="240" t="s">
        <v>338</v>
      </c>
      <c r="D342" s="387">
        <v>1909</v>
      </c>
      <c r="E342" s="387">
        <v>2431</v>
      </c>
      <c r="F342" s="387" t="s">
        <v>1042</v>
      </c>
      <c r="G342" s="358">
        <v>3069</v>
      </c>
      <c r="H342" s="358">
        <v>3225</v>
      </c>
      <c r="I342" s="156"/>
    </row>
    <row r="343" spans="1:9" ht="15" customHeight="1">
      <c r="A343" s="780" t="s">
        <v>1043</v>
      </c>
      <c r="B343" s="780"/>
      <c r="C343" s="11" t="s">
        <v>338</v>
      </c>
      <c r="D343" s="382">
        <v>1276</v>
      </c>
      <c r="E343" s="388">
        <v>1592</v>
      </c>
      <c r="F343" s="388" t="s">
        <v>1044</v>
      </c>
      <c r="G343" s="175">
        <v>1299</v>
      </c>
      <c r="H343" s="388">
        <v>1524</v>
      </c>
      <c r="I343" s="212"/>
    </row>
    <row r="344" spans="1:9" ht="15" customHeight="1">
      <c r="A344" s="85"/>
      <c r="B344" s="140"/>
      <c r="C344" s="141"/>
      <c r="D344" s="142"/>
      <c r="E344" s="142"/>
      <c r="F344" s="211"/>
      <c r="G344" s="134"/>
    </row>
    <row r="345" spans="1:9" ht="30" customHeight="1">
      <c r="A345" s="1109" t="s">
        <v>1045</v>
      </c>
      <c r="B345" s="1109"/>
      <c r="C345" s="107" t="s">
        <v>142</v>
      </c>
      <c r="D345" s="92" t="s">
        <v>806</v>
      </c>
      <c r="E345" s="92" t="s">
        <v>807</v>
      </c>
      <c r="F345" s="92" t="s">
        <v>808</v>
      </c>
      <c r="G345" s="92" t="s">
        <v>809</v>
      </c>
      <c r="H345" s="92" t="s">
        <v>121</v>
      </c>
    </row>
    <row r="346" spans="1:9" ht="15" customHeight="1">
      <c r="A346" s="867" t="s">
        <v>1046</v>
      </c>
      <c r="B346" s="867"/>
      <c r="C346" s="223" t="s">
        <v>936</v>
      </c>
      <c r="D346" s="369" t="s">
        <v>47</v>
      </c>
      <c r="E346" s="370">
        <v>1.2</v>
      </c>
      <c r="F346" s="370">
        <v>1.3</v>
      </c>
      <c r="G346" s="149">
        <v>1.9</v>
      </c>
      <c r="H346" s="89"/>
      <c r="I346" s="113"/>
    </row>
    <row r="347" spans="1:9" ht="15" customHeight="1">
      <c r="A347" s="148" t="s">
        <v>1047</v>
      </c>
      <c r="B347" s="147"/>
      <c r="C347" s="145"/>
      <c r="D347" s="146"/>
      <c r="E347" s="146"/>
      <c r="F347" s="146"/>
      <c r="G347" s="134"/>
      <c r="H347" s="146"/>
    </row>
    <row r="348" spans="1:9" ht="15" customHeight="1">
      <c r="A348" s="85"/>
      <c r="B348" s="140"/>
      <c r="C348" s="141"/>
      <c r="D348" s="142"/>
      <c r="E348" s="143"/>
      <c r="F348" s="144"/>
      <c r="G348" s="131"/>
    </row>
    <row r="349" spans="1:9" ht="30" customHeight="1">
      <c r="A349" s="1109" t="s">
        <v>1048</v>
      </c>
      <c r="B349" s="1109"/>
      <c r="C349" s="5" t="s">
        <v>142</v>
      </c>
      <c r="D349" s="63" t="s">
        <v>806</v>
      </c>
      <c r="E349" s="5" t="s">
        <v>807</v>
      </c>
      <c r="F349" s="5" t="s">
        <v>808</v>
      </c>
      <c r="G349" s="5" t="s">
        <v>809</v>
      </c>
      <c r="H349" s="5" t="s">
        <v>121</v>
      </c>
    </row>
    <row r="350" spans="1:9" ht="15" customHeight="1">
      <c r="A350" s="1101" t="s">
        <v>1049</v>
      </c>
      <c r="B350" s="1101"/>
      <c r="C350" s="21" t="s">
        <v>596</v>
      </c>
      <c r="D350" s="371">
        <v>4520</v>
      </c>
      <c r="E350" s="371">
        <v>5376</v>
      </c>
      <c r="F350" s="371">
        <v>5206</v>
      </c>
      <c r="G350" s="368">
        <v>5045</v>
      </c>
      <c r="H350" s="47"/>
      <c r="I350" s="113"/>
    </row>
    <row r="351" spans="1:9" ht="15" customHeight="1">
      <c r="A351" s="867" t="s">
        <v>1050</v>
      </c>
      <c r="B351" s="867"/>
      <c r="C351" s="23" t="s">
        <v>1051</v>
      </c>
      <c r="D351" s="84">
        <v>65.900000000000006</v>
      </c>
      <c r="E351" s="84">
        <v>67.900000000000006</v>
      </c>
      <c r="F351" s="84">
        <v>69.5</v>
      </c>
      <c r="G351" s="149">
        <v>68.3</v>
      </c>
      <c r="H351" s="38"/>
      <c r="I351" s="113"/>
    </row>
    <row r="352" spans="1:9" ht="15" customHeight="1">
      <c r="A352" s="867" t="s">
        <v>1052</v>
      </c>
      <c r="B352" s="867"/>
      <c r="C352" s="23" t="s">
        <v>47</v>
      </c>
      <c r="D352" s="84">
        <v>1.0900000000000001</v>
      </c>
      <c r="E352" s="84">
        <v>1.1100000000000001</v>
      </c>
      <c r="F352" s="84">
        <v>1.1100000000000001</v>
      </c>
      <c r="G352" s="149">
        <v>1.1000000000000001</v>
      </c>
      <c r="H352" s="49"/>
      <c r="I352" s="113"/>
    </row>
    <row r="353" spans="1:9" ht="15" customHeight="1">
      <c r="A353" s="78" t="s">
        <v>1053</v>
      </c>
      <c r="B353" s="85"/>
      <c r="C353" s="137"/>
      <c r="D353" s="146"/>
      <c r="E353" s="194"/>
      <c r="F353" s="194"/>
      <c r="G353" s="195"/>
      <c r="H353" s="194"/>
      <c r="I353" s="65"/>
    </row>
    <row r="354" spans="1:9" ht="15" customHeight="1">
      <c r="A354" s="78" t="s">
        <v>1054</v>
      </c>
      <c r="B354" s="85"/>
      <c r="C354" s="137"/>
      <c r="D354" s="146"/>
      <c r="E354" s="194"/>
      <c r="F354" s="194"/>
      <c r="G354" s="195"/>
      <c r="H354" s="194"/>
    </row>
    <row r="355" spans="1:9" ht="15" customHeight="1">
      <c r="G355" s="64"/>
      <c r="H355" s="3"/>
    </row>
    <row r="356" spans="1:9" ht="30" customHeight="1">
      <c r="A356" s="1109" t="s">
        <v>1055</v>
      </c>
      <c r="B356" s="1109"/>
      <c r="C356" s="37" t="s">
        <v>142</v>
      </c>
      <c r="D356" s="92" t="s">
        <v>806</v>
      </c>
      <c r="E356" s="20" t="s">
        <v>807</v>
      </c>
      <c r="F356" s="20" t="s">
        <v>808</v>
      </c>
      <c r="G356" s="92" t="s">
        <v>809</v>
      </c>
      <c r="H356" s="20" t="s">
        <v>121</v>
      </c>
    </row>
    <row r="357" spans="1:9" ht="15" customHeight="1">
      <c r="A357" s="1101" t="s">
        <v>819</v>
      </c>
      <c r="B357" s="1101"/>
      <c r="C357" s="6" t="s">
        <v>212</v>
      </c>
      <c r="D357" s="84">
        <v>30.6</v>
      </c>
      <c r="E357" s="84">
        <v>28.7</v>
      </c>
      <c r="F357" s="84">
        <v>28.9</v>
      </c>
      <c r="G357" s="84">
        <v>32.4</v>
      </c>
      <c r="H357" s="22"/>
      <c r="I357" s="113"/>
    </row>
    <row r="358" spans="1:9" ht="15" customHeight="1">
      <c r="A358" s="867" t="s">
        <v>821</v>
      </c>
      <c r="B358" s="867"/>
      <c r="C358" s="48" t="s">
        <v>212</v>
      </c>
      <c r="D358" s="84">
        <v>9.6999999999999993</v>
      </c>
      <c r="E358" s="84">
        <v>5.9</v>
      </c>
      <c r="F358" s="84">
        <v>6.3</v>
      </c>
      <c r="G358" s="84">
        <v>7.1</v>
      </c>
      <c r="H358" s="22"/>
      <c r="I358" s="113"/>
    </row>
    <row r="359" spans="1:9" ht="15" customHeight="1">
      <c r="A359" s="867" t="s">
        <v>107</v>
      </c>
      <c r="B359" s="867"/>
      <c r="C359" s="48" t="s">
        <v>212</v>
      </c>
      <c r="D359" s="84">
        <v>23.4</v>
      </c>
      <c r="E359" s="84">
        <v>23</v>
      </c>
      <c r="F359" s="84">
        <v>23.3</v>
      </c>
      <c r="G359" s="84">
        <v>25.9</v>
      </c>
      <c r="H359" s="22"/>
      <c r="I359" s="113"/>
    </row>
    <row r="360" spans="1:9" ht="15" customHeight="1">
      <c r="A360" s="14"/>
      <c r="H360" s="3"/>
    </row>
    <row r="361" spans="1:9" ht="30" customHeight="1">
      <c r="A361" s="1105" t="s">
        <v>1056</v>
      </c>
      <c r="B361" s="1105"/>
      <c r="C361" s="5" t="s">
        <v>142</v>
      </c>
      <c r="D361" s="63" t="s">
        <v>806</v>
      </c>
      <c r="E361" s="5" t="s">
        <v>807</v>
      </c>
      <c r="F361" s="5" t="s">
        <v>808</v>
      </c>
      <c r="G361" s="5" t="s">
        <v>809</v>
      </c>
      <c r="H361" s="5" t="s">
        <v>121</v>
      </c>
    </row>
    <row r="362" spans="1:9" ht="15" customHeight="1">
      <c r="A362" s="1106" t="s">
        <v>1057</v>
      </c>
      <c r="B362" s="479" t="s">
        <v>818</v>
      </c>
      <c r="C362" s="33" t="s">
        <v>212</v>
      </c>
      <c r="D362" s="84" t="s">
        <v>47</v>
      </c>
      <c r="E362" s="84">
        <v>27.5</v>
      </c>
      <c r="F362" s="84">
        <v>28</v>
      </c>
      <c r="G362" s="84">
        <v>28.3</v>
      </c>
      <c r="H362" s="81"/>
      <c r="I362" s="113"/>
    </row>
    <row r="363" spans="1:9" ht="15" customHeight="1">
      <c r="A363" s="1106"/>
      <c r="B363" s="256" t="s">
        <v>819</v>
      </c>
      <c r="C363" s="256" t="s">
        <v>212</v>
      </c>
      <c r="D363" s="408" t="s">
        <v>47</v>
      </c>
      <c r="E363" s="392">
        <v>32.799999999999997</v>
      </c>
      <c r="F363" s="409">
        <v>32.799999999999997</v>
      </c>
      <c r="G363" s="309">
        <v>33.299999999999997</v>
      </c>
      <c r="H363" s="80"/>
      <c r="I363" s="113"/>
    </row>
    <row r="364" spans="1:9" ht="15" customHeight="1">
      <c r="A364" s="1107"/>
      <c r="B364" s="480" t="s">
        <v>821</v>
      </c>
      <c r="C364" s="209" t="s">
        <v>212</v>
      </c>
      <c r="D364" s="210" t="s">
        <v>47</v>
      </c>
      <c r="E364" s="373">
        <v>12.2</v>
      </c>
      <c r="F364" s="372">
        <v>13.4</v>
      </c>
      <c r="G364" s="310">
        <v>13.8</v>
      </c>
      <c r="H364" s="213"/>
      <c r="I364" s="113"/>
    </row>
    <row r="365" spans="1:9" ht="15" customHeight="1">
      <c r="A365" s="1108" t="s">
        <v>1058</v>
      </c>
      <c r="B365" s="479" t="s">
        <v>818</v>
      </c>
      <c r="C365" s="33" t="s">
        <v>212</v>
      </c>
      <c r="D365" s="210" t="s">
        <v>47</v>
      </c>
      <c r="E365" s="373">
        <v>25.4</v>
      </c>
      <c r="F365" s="373">
        <v>28</v>
      </c>
      <c r="G365" s="210">
        <v>35.1</v>
      </c>
      <c r="H365" s="81"/>
      <c r="I365" s="113"/>
    </row>
    <row r="366" spans="1:9" ht="15" customHeight="1">
      <c r="A366" s="1106"/>
      <c r="B366" s="256" t="s">
        <v>819</v>
      </c>
      <c r="C366" s="50" t="s">
        <v>212</v>
      </c>
      <c r="D366" s="408" t="s">
        <v>47</v>
      </c>
      <c r="E366" s="337">
        <v>30.7</v>
      </c>
      <c r="F366" s="337">
        <v>33.700000000000003</v>
      </c>
      <c r="G366" s="309">
        <v>35.9</v>
      </c>
      <c r="H366" s="80"/>
      <c r="I366" s="113"/>
    </row>
    <row r="367" spans="1:9" ht="15" customHeight="1">
      <c r="A367" s="1107"/>
      <c r="B367" s="480" t="s">
        <v>821</v>
      </c>
      <c r="C367" s="209" t="s">
        <v>212</v>
      </c>
      <c r="D367" s="210" t="s">
        <v>47</v>
      </c>
      <c r="E367" s="372">
        <v>27.3</v>
      </c>
      <c r="F367" s="372">
        <v>32.9</v>
      </c>
      <c r="G367" s="310">
        <v>32.700000000000003</v>
      </c>
      <c r="H367" s="213"/>
      <c r="I367" s="113"/>
    </row>
    <row r="368" spans="1:9" ht="15" customHeight="1">
      <c r="A368" s="1108" t="s">
        <v>1059</v>
      </c>
      <c r="B368" s="479" t="s">
        <v>818</v>
      </c>
      <c r="C368" s="33" t="s">
        <v>212</v>
      </c>
      <c r="D368" s="311" t="s">
        <v>47</v>
      </c>
      <c r="E368" s="373">
        <v>23.4</v>
      </c>
      <c r="F368" s="373">
        <v>47.9</v>
      </c>
      <c r="G368" s="210">
        <v>49.8</v>
      </c>
      <c r="H368" s="81"/>
      <c r="I368" s="113"/>
    </row>
    <row r="369" spans="1:9" ht="15" customHeight="1">
      <c r="A369" s="1106"/>
      <c r="B369" s="256" t="s">
        <v>819</v>
      </c>
      <c r="C369" s="256" t="s">
        <v>212</v>
      </c>
      <c r="D369" s="408" t="s">
        <v>47</v>
      </c>
      <c r="E369" s="409">
        <v>55.9</v>
      </c>
      <c r="F369" s="309">
        <v>52</v>
      </c>
      <c r="G369" s="309">
        <v>53.3</v>
      </c>
      <c r="H369" s="115"/>
      <c r="I369" s="113"/>
    </row>
    <row r="370" spans="1:9" ht="15" customHeight="1">
      <c r="A370" s="1107"/>
      <c r="B370" s="480" t="s">
        <v>821</v>
      </c>
      <c r="C370" s="209" t="s">
        <v>212</v>
      </c>
      <c r="D370" s="210" t="s">
        <v>47</v>
      </c>
      <c r="E370" s="372">
        <v>39.6</v>
      </c>
      <c r="F370" s="372">
        <v>35.200000000000003</v>
      </c>
      <c r="G370" s="310">
        <v>39.9</v>
      </c>
      <c r="H370" s="213"/>
      <c r="I370" s="113"/>
    </row>
    <row r="371" spans="1:9" ht="15" customHeight="1">
      <c r="A371" s="40" t="s">
        <v>1060</v>
      </c>
      <c r="B371" s="30"/>
      <c r="C371" s="31"/>
      <c r="D371" s="170"/>
      <c r="E371" s="171"/>
      <c r="F371" s="171"/>
      <c r="G371" s="170"/>
      <c r="H371" s="171"/>
    </row>
    <row r="372" spans="1:9" ht="15" customHeight="1">
      <c r="A372" s="40" t="s">
        <v>1061</v>
      </c>
      <c r="B372" s="30"/>
      <c r="C372" s="31"/>
      <c r="D372" s="170"/>
      <c r="E372" s="171"/>
      <c r="F372" s="171"/>
      <c r="G372" s="170"/>
      <c r="H372" s="171"/>
    </row>
    <row r="373" spans="1:9" ht="15" customHeight="1">
      <c r="A373" s="40" t="s">
        <v>1062</v>
      </c>
      <c r="B373" s="30"/>
      <c r="C373" s="31"/>
      <c r="D373" s="170"/>
      <c r="E373" s="171"/>
      <c r="F373" s="171"/>
      <c r="G373" s="170"/>
      <c r="H373" s="171"/>
    </row>
    <row r="374" spans="1:9" ht="15" customHeight="1">
      <c r="A374" s="40"/>
    </row>
    <row r="375" spans="1:9" ht="15" customHeight="1"/>
    <row r="376" spans="1:9" ht="15" customHeight="1">
      <c r="A376" s="116" t="s">
        <v>21</v>
      </c>
    </row>
    <row r="377" spans="1:9" ht="15" customHeight="1"/>
    <row r="378" spans="1:9" ht="30" customHeight="1">
      <c r="A378" s="1109" t="s">
        <v>1063</v>
      </c>
      <c r="B378" s="1109"/>
      <c r="C378" s="5" t="s">
        <v>142</v>
      </c>
      <c r="D378" s="63" t="s">
        <v>806</v>
      </c>
      <c r="E378" s="5" t="s">
        <v>807</v>
      </c>
      <c r="F378" s="5" t="s">
        <v>808</v>
      </c>
      <c r="G378" s="5" t="s">
        <v>809</v>
      </c>
      <c r="H378" s="5" t="s">
        <v>40</v>
      </c>
      <c r="I378" s="5" t="s">
        <v>121</v>
      </c>
    </row>
    <row r="379" spans="1:9" ht="15" customHeight="1">
      <c r="A379" s="867" t="s">
        <v>1064</v>
      </c>
      <c r="B379" s="867"/>
      <c r="C379" s="21" t="s">
        <v>864</v>
      </c>
      <c r="D379" s="16" t="s">
        <v>1065</v>
      </c>
      <c r="E379" s="16" t="s">
        <v>1066</v>
      </c>
      <c r="F379" s="16" t="s">
        <v>1067</v>
      </c>
      <c r="G379" s="217" t="s">
        <v>1068</v>
      </c>
      <c r="H379" s="217" t="s">
        <v>1069</v>
      </c>
      <c r="I379" s="16"/>
    </row>
    <row r="380" spans="1:9" ht="15" customHeight="1">
      <c r="A380" s="1060" t="s">
        <v>1070</v>
      </c>
      <c r="B380" s="1060"/>
      <c r="C380" s="21" t="s">
        <v>864</v>
      </c>
      <c r="D380" s="84">
        <v>16</v>
      </c>
      <c r="E380" s="84">
        <v>13.2</v>
      </c>
      <c r="F380" s="84">
        <v>21.8</v>
      </c>
      <c r="G380" s="149">
        <v>13.6</v>
      </c>
      <c r="H380" s="149">
        <v>14.9</v>
      </c>
      <c r="I380" s="16"/>
    </row>
    <row r="381" spans="1:9" ht="15" customHeight="1">
      <c r="A381" s="1060" t="s">
        <v>1071</v>
      </c>
      <c r="B381" s="1060"/>
      <c r="C381" s="21" t="s">
        <v>1072</v>
      </c>
      <c r="D381" s="84">
        <v>16.3</v>
      </c>
      <c r="E381" s="84">
        <v>17.5</v>
      </c>
      <c r="F381" s="84">
        <v>24.2</v>
      </c>
      <c r="G381" s="149">
        <v>33</v>
      </c>
      <c r="H381" s="149">
        <v>37.799999999999997</v>
      </c>
      <c r="I381" s="16"/>
    </row>
    <row r="382" spans="1:9" ht="15" customHeight="1">
      <c r="A382" s="1060" t="s">
        <v>1073</v>
      </c>
      <c r="B382" s="1060"/>
      <c r="C382" s="21" t="s">
        <v>1074</v>
      </c>
      <c r="D382" s="84">
        <v>28.6</v>
      </c>
      <c r="E382" s="84">
        <v>31.6</v>
      </c>
      <c r="F382" s="84">
        <v>44.5</v>
      </c>
      <c r="G382" s="149">
        <v>60.8</v>
      </c>
      <c r="H382" s="149">
        <v>70.5</v>
      </c>
      <c r="I382" s="16"/>
    </row>
    <row r="383" spans="1:9" ht="13.2" customHeight="1">
      <c r="A383" s="985" t="s">
        <v>1075</v>
      </c>
      <c r="B383" s="985"/>
      <c r="C383" s="985"/>
      <c r="D383" s="985"/>
      <c r="E383" s="985"/>
      <c r="F383" s="985"/>
      <c r="G383" s="985"/>
      <c r="H383" s="985"/>
    </row>
    <row r="384" spans="1:9" ht="15" customHeight="1">
      <c r="A384" s="40" t="s">
        <v>1076</v>
      </c>
      <c r="B384" s="40"/>
      <c r="C384" s="31"/>
      <c r="D384" s="138"/>
      <c r="E384" s="138"/>
      <c r="F384" s="138"/>
      <c r="G384" s="30"/>
      <c r="H384" s="100"/>
      <c r="I384" s="100"/>
    </row>
    <row r="385" spans="1:9" ht="15" customHeight="1">
      <c r="A385" s="40" t="s">
        <v>1077</v>
      </c>
      <c r="B385" s="40"/>
      <c r="C385" s="31"/>
      <c r="D385" s="138"/>
      <c r="E385" s="138"/>
      <c r="F385" s="138"/>
      <c r="G385" s="30"/>
      <c r="H385" s="100"/>
      <c r="I385" s="100"/>
    </row>
    <row r="386" spans="1:9" ht="15" customHeight="1">
      <c r="A386" s="43"/>
      <c r="B386" s="40"/>
      <c r="C386" s="31"/>
      <c r="D386" s="172"/>
      <c r="E386" s="138"/>
      <c r="F386" s="138"/>
      <c r="G386" s="134"/>
      <c r="H386" s="100"/>
      <c r="I386" s="100"/>
    </row>
    <row r="387" spans="1:9" ht="30" customHeight="1">
      <c r="A387" s="1048" t="s">
        <v>1078</v>
      </c>
      <c r="B387" s="1104"/>
      <c r="C387" s="63" t="s">
        <v>142</v>
      </c>
      <c r="D387" s="63" t="s">
        <v>806</v>
      </c>
      <c r="E387" s="63" t="s">
        <v>807</v>
      </c>
      <c r="F387" s="63" t="s">
        <v>808</v>
      </c>
      <c r="G387" s="63" t="s">
        <v>809</v>
      </c>
      <c r="H387" s="63" t="s">
        <v>40</v>
      </c>
      <c r="I387" s="63" t="s">
        <v>121</v>
      </c>
    </row>
    <row r="388" spans="1:9" ht="30" customHeight="1">
      <c r="A388" s="1102" t="s">
        <v>1079</v>
      </c>
      <c r="B388" s="23" t="s">
        <v>1080</v>
      </c>
      <c r="C388" s="6" t="s">
        <v>864</v>
      </c>
      <c r="D388" s="332">
        <v>5</v>
      </c>
      <c r="E388" s="332">
        <v>4</v>
      </c>
      <c r="F388" s="332">
        <v>16</v>
      </c>
      <c r="G388" s="332">
        <v>5</v>
      </c>
      <c r="H388" s="7">
        <v>10</v>
      </c>
      <c r="I388" s="7"/>
    </row>
    <row r="389" spans="1:9" ht="15" customHeight="1">
      <c r="A389" s="1103"/>
      <c r="B389" s="21" t="s">
        <v>1081</v>
      </c>
      <c r="C389" s="6" t="s">
        <v>212</v>
      </c>
      <c r="D389" s="149">
        <v>99.1</v>
      </c>
      <c r="E389" s="149">
        <v>99.2</v>
      </c>
      <c r="F389" s="149">
        <v>96.2</v>
      </c>
      <c r="G389" s="149">
        <v>97.1</v>
      </c>
      <c r="H389" s="7">
        <v>97.3</v>
      </c>
      <c r="I389" s="7"/>
    </row>
    <row r="390" spans="1:9" ht="15" customHeight="1">
      <c r="A390" s="824" t="s">
        <v>1082</v>
      </c>
      <c r="B390" s="825"/>
      <c r="C390" s="6" t="s">
        <v>596</v>
      </c>
      <c r="D390" s="331">
        <v>124</v>
      </c>
      <c r="E390" s="331">
        <v>128</v>
      </c>
      <c r="F390" s="331">
        <v>137</v>
      </c>
      <c r="G390" s="332">
        <v>153</v>
      </c>
      <c r="H390" s="163">
        <v>174</v>
      </c>
      <c r="I390" s="16"/>
    </row>
    <row r="391" spans="1:9" ht="30" customHeight="1">
      <c r="A391" s="824" t="s">
        <v>1083</v>
      </c>
      <c r="B391" s="825"/>
      <c r="C391" s="6" t="s">
        <v>596</v>
      </c>
      <c r="D391" s="331">
        <v>121</v>
      </c>
      <c r="E391" s="331">
        <v>114</v>
      </c>
      <c r="F391" s="331">
        <v>124</v>
      </c>
      <c r="G391" s="332">
        <v>135</v>
      </c>
      <c r="H391" s="163">
        <v>160</v>
      </c>
      <c r="I391" s="16"/>
    </row>
    <row r="392" spans="1:9" ht="30" customHeight="1">
      <c r="A392" s="824" t="s">
        <v>1084</v>
      </c>
      <c r="B392" s="825"/>
      <c r="C392" s="6" t="s">
        <v>596</v>
      </c>
      <c r="D392" s="331">
        <v>28</v>
      </c>
      <c r="E392" s="331">
        <v>29</v>
      </c>
      <c r="F392" s="331">
        <v>29</v>
      </c>
      <c r="G392" s="332">
        <v>27</v>
      </c>
      <c r="H392" s="163">
        <v>27</v>
      </c>
      <c r="I392" s="16"/>
    </row>
    <row r="393" spans="1:9" ht="15" customHeight="1">
      <c r="A393" s="824" t="s">
        <v>1085</v>
      </c>
      <c r="B393" s="825"/>
      <c r="C393" s="6" t="s">
        <v>212</v>
      </c>
      <c r="D393" s="7" t="s">
        <v>47</v>
      </c>
      <c r="E393" s="7" t="s">
        <v>47</v>
      </c>
      <c r="F393" s="7" t="s">
        <v>1086</v>
      </c>
      <c r="G393" s="332">
        <v>100</v>
      </c>
      <c r="H393" s="163" t="s">
        <v>1086</v>
      </c>
      <c r="I393" s="16"/>
    </row>
    <row r="394" spans="1:9" customFormat="1" ht="15" customHeight="1"/>
    <row r="395" spans="1:9" customFormat="1" ht="30" customHeight="1">
      <c r="A395" s="871" t="s">
        <v>1087</v>
      </c>
      <c r="B395" s="871"/>
      <c r="C395" s="204" t="s">
        <v>142</v>
      </c>
      <c r="D395" s="107" t="s">
        <v>806</v>
      </c>
      <c r="E395" s="92" t="s">
        <v>807</v>
      </c>
      <c r="F395" s="92" t="s">
        <v>808</v>
      </c>
      <c r="G395" s="92" t="s">
        <v>809</v>
      </c>
      <c r="H395" s="92" t="s">
        <v>40</v>
      </c>
      <c r="I395" s="92" t="s">
        <v>815</v>
      </c>
    </row>
    <row r="396" spans="1:9" customFormat="1" ht="15" customHeight="1">
      <c r="A396" s="867" t="s">
        <v>1088</v>
      </c>
      <c r="B396" s="867"/>
      <c r="C396" s="150" t="s">
        <v>212</v>
      </c>
      <c r="D396" s="149">
        <v>72.8</v>
      </c>
      <c r="E396" s="149">
        <v>73.400000000000006</v>
      </c>
      <c r="F396" s="149">
        <v>72.5</v>
      </c>
      <c r="G396" s="149">
        <v>72.5</v>
      </c>
      <c r="H396" s="342">
        <v>72.599999999999994</v>
      </c>
      <c r="I396" s="179"/>
    </row>
    <row r="397" spans="1:9" customFormat="1" ht="15" customHeight="1">
      <c r="A397" s="1101" t="s">
        <v>1089</v>
      </c>
      <c r="B397" s="1101"/>
      <c r="C397" s="62" t="s">
        <v>338</v>
      </c>
      <c r="D397" s="93" t="s">
        <v>47</v>
      </c>
      <c r="E397" s="93" t="s">
        <v>47</v>
      </c>
      <c r="F397" s="93" t="s">
        <v>47</v>
      </c>
      <c r="G397" s="332">
        <v>97</v>
      </c>
      <c r="H397" s="401">
        <v>151</v>
      </c>
      <c r="I397" s="179"/>
    </row>
    <row r="398" spans="1:9" customFormat="1" ht="15" customHeight="1">
      <c r="A398" s="867" t="s">
        <v>1090</v>
      </c>
      <c r="B398" s="867"/>
      <c r="C398" s="62" t="s">
        <v>596</v>
      </c>
      <c r="D398" s="93" t="s">
        <v>47</v>
      </c>
      <c r="E398" s="93" t="s">
        <v>47</v>
      </c>
      <c r="F398" s="93" t="s">
        <v>47</v>
      </c>
      <c r="G398" s="332">
        <v>91</v>
      </c>
      <c r="H398" s="401">
        <v>138</v>
      </c>
      <c r="I398" s="179"/>
    </row>
    <row r="399" spans="1:9" customFormat="1" ht="15" customHeight="1">
      <c r="A399" s="867" t="s">
        <v>1091</v>
      </c>
      <c r="B399" s="867"/>
      <c r="C399" s="62" t="s">
        <v>596</v>
      </c>
      <c r="D399" s="93" t="s">
        <v>47</v>
      </c>
      <c r="E399" s="93" t="s">
        <v>47</v>
      </c>
      <c r="F399" s="93" t="s">
        <v>47</v>
      </c>
      <c r="G399" s="332">
        <v>61</v>
      </c>
      <c r="H399" s="401">
        <v>41</v>
      </c>
      <c r="I399" s="179"/>
    </row>
    <row r="400" spans="1:9" customFormat="1" ht="15" customHeight="1">
      <c r="A400" s="2" t="s">
        <v>1092</v>
      </c>
      <c r="B400" s="2"/>
      <c r="C400" s="3"/>
      <c r="D400" s="64"/>
      <c r="E400" s="3"/>
      <c r="F400" s="3"/>
      <c r="G400" s="3"/>
    </row>
    <row r="401" spans="1:9" customFormat="1" ht="15" customHeight="1">
      <c r="A401" s="2" t="s">
        <v>1093</v>
      </c>
      <c r="B401" s="2"/>
      <c r="C401" s="3"/>
      <c r="D401" s="64"/>
      <c r="E401" s="3"/>
      <c r="F401" s="3"/>
      <c r="G401" s="3"/>
    </row>
    <row r="402" spans="1:9" customFormat="1" ht="15" customHeight="1"/>
    <row r="403" spans="1:9" ht="15" customHeight="1">
      <c r="C403" s="2"/>
    </row>
    <row r="404" spans="1:9" ht="15" customHeight="1">
      <c r="A404" s="116" t="s">
        <v>22</v>
      </c>
    </row>
    <row r="405" spans="1:9" ht="15" customHeight="1">
      <c r="A405" s="14"/>
      <c r="C405" s="2"/>
      <c r="D405" s="65"/>
      <c r="E405" s="2"/>
      <c r="F405" s="2"/>
    </row>
    <row r="406" spans="1:9" ht="15" customHeight="1">
      <c r="A406" s="14" t="s">
        <v>1094</v>
      </c>
      <c r="C406" s="2"/>
      <c r="D406" s="65"/>
      <c r="E406" s="2"/>
      <c r="F406" s="2"/>
    </row>
    <row r="407" spans="1:9" ht="30" customHeight="1">
      <c r="A407" s="871" t="s">
        <v>1095</v>
      </c>
      <c r="B407" s="871"/>
      <c r="C407" s="218" t="s">
        <v>142</v>
      </c>
      <c r="D407" s="69" t="s">
        <v>55</v>
      </c>
      <c r="E407" s="69" t="s">
        <v>37</v>
      </c>
      <c r="F407" s="69" t="s">
        <v>38</v>
      </c>
      <c r="G407" s="20" t="s">
        <v>809</v>
      </c>
      <c r="H407" s="20" t="s">
        <v>121</v>
      </c>
      <c r="I407" s="114"/>
    </row>
    <row r="408" spans="1:9" ht="15" customHeight="1">
      <c r="A408" s="867" t="s">
        <v>1096</v>
      </c>
      <c r="B408" s="867"/>
      <c r="C408" s="223" t="s">
        <v>1097</v>
      </c>
      <c r="D408" s="374">
        <v>2577</v>
      </c>
      <c r="E408" s="374">
        <v>1279</v>
      </c>
      <c r="F408" s="374">
        <v>1465</v>
      </c>
      <c r="G408" s="375">
        <v>1771</v>
      </c>
      <c r="H408" s="88"/>
    </row>
    <row r="409" spans="1:9" ht="15" customHeight="1">
      <c r="A409" s="867" t="s">
        <v>1098</v>
      </c>
      <c r="B409" s="867"/>
      <c r="C409" s="223" t="s">
        <v>1097</v>
      </c>
      <c r="D409" s="374">
        <v>3</v>
      </c>
      <c r="E409" s="374">
        <v>70</v>
      </c>
      <c r="F409" s="374">
        <v>75</v>
      </c>
      <c r="G409" s="374">
        <v>100</v>
      </c>
      <c r="H409" s="93"/>
    </row>
    <row r="410" spans="1:9" ht="15" customHeight="1">
      <c r="A410" s="867" t="s">
        <v>1099</v>
      </c>
      <c r="B410" s="867"/>
      <c r="C410" s="223" t="s">
        <v>1097</v>
      </c>
      <c r="D410" s="374">
        <v>28</v>
      </c>
      <c r="E410" s="374">
        <v>28</v>
      </c>
      <c r="F410" s="374">
        <v>28</v>
      </c>
      <c r="G410" s="374">
        <v>28</v>
      </c>
      <c r="H410" s="93"/>
    </row>
    <row r="411" spans="1:9" ht="30" customHeight="1">
      <c r="A411" s="840" t="s">
        <v>1100</v>
      </c>
      <c r="B411" s="840"/>
      <c r="C411" s="1098"/>
      <c r="D411" s="1098"/>
      <c r="E411" s="1098"/>
      <c r="F411" s="1098"/>
      <c r="G411" s="1098"/>
      <c r="H411" s="840"/>
    </row>
    <row r="412" spans="1:9" ht="15" customHeight="1">
      <c r="A412" s="1099" t="s">
        <v>1101</v>
      </c>
      <c r="B412" s="1100"/>
      <c r="C412" s="1100"/>
      <c r="D412" s="1100"/>
      <c r="E412" s="1100"/>
      <c r="F412" s="1100"/>
      <c r="G412" s="1100"/>
      <c r="H412" s="1100"/>
    </row>
    <row r="413" spans="1:9" ht="15" customHeight="1">
      <c r="A413"/>
      <c r="B413"/>
      <c r="C413"/>
      <c r="D413"/>
      <c r="E413"/>
      <c r="F413"/>
      <c r="G413"/>
      <c r="H413"/>
    </row>
    <row r="414" spans="1:9" ht="15" customHeight="1">
      <c r="C414" s="2"/>
      <c r="D414" s="65"/>
      <c r="E414" s="2"/>
      <c r="F414" s="2"/>
      <c r="G414" s="2"/>
    </row>
    <row r="415" spans="1:9" ht="15" customHeight="1">
      <c r="A415" s="116" t="s">
        <v>23</v>
      </c>
      <c r="C415" s="2"/>
      <c r="D415" s="65"/>
      <c r="E415" s="2"/>
      <c r="F415" s="2"/>
    </row>
    <row r="416" spans="1:9" ht="15" customHeight="1">
      <c r="C416" s="2"/>
      <c r="D416" s="65"/>
      <c r="E416" s="2"/>
      <c r="F416" s="2"/>
      <c r="G416" s="2"/>
    </row>
    <row r="417" spans="1:9" ht="15" customHeight="1">
      <c r="A417" s="14" t="s">
        <v>1102</v>
      </c>
      <c r="C417" s="2"/>
      <c r="D417" s="114"/>
      <c r="E417" s="2"/>
      <c r="F417" s="2"/>
      <c r="G417" s="2"/>
    </row>
    <row r="418" spans="1:9" s="3" customFormat="1" ht="30" customHeight="1">
      <c r="A418" s="871" t="s">
        <v>1103</v>
      </c>
      <c r="B418" s="871"/>
      <c r="C418" s="218" t="s">
        <v>142</v>
      </c>
      <c r="D418" s="94" t="s">
        <v>1104</v>
      </c>
      <c r="E418" s="94" t="s">
        <v>1105</v>
      </c>
      <c r="F418" s="94" t="s">
        <v>1106</v>
      </c>
      <c r="G418" s="94" t="s">
        <v>1107</v>
      </c>
      <c r="H418" s="94" t="s">
        <v>815</v>
      </c>
      <c r="I418" s="114"/>
    </row>
    <row r="419" spans="1:9" ht="15" customHeight="1">
      <c r="A419" s="867" t="s">
        <v>1108</v>
      </c>
      <c r="B419" s="867"/>
      <c r="C419" s="48" t="s">
        <v>1109</v>
      </c>
      <c r="D419" s="16" t="s">
        <v>47</v>
      </c>
      <c r="E419" s="16" t="s">
        <v>57</v>
      </c>
      <c r="F419" s="331">
        <v>11</v>
      </c>
      <c r="G419" s="16">
        <v>19</v>
      </c>
      <c r="H419" s="16"/>
    </row>
    <row r="420" spans="1:9" ht="15" customHeight="1">
      <c r="A420" s="867" t="s">
        <v>1110</v>
      </c>
      <c r="B420" s="867"/>
      <c r="C420" s="48" t="s">
        <v>1109</v>
      </c>
      <c r="D420" s="331">
        <v>7</v>
      </c>
      <c r="E420" s="331">
        <v>16</v>
      </c>
      <c r="F420" s="331">
        <v>10</v>
      </c>
      <c r="G420" s="16">
        <v>10</v>
      </c>
      <c r="H420" s="16"/>
    </row>
    <row r="421" spans="1:9" ht="15" customHeight="1">
      <c r="A421" s="867" t="s">
        <v>1111</v>
      </c>
      <c r="B421" s="867"/>
      <c r="C421" s="48" t="s">
        <v>1109</v>
      </c>
      <c r="D421" s="331">
        <v>50</v>
      </c>
      <c r="E421" s="331">
        <v>52</v>
      </c>
      <c r="F421" s="331">
        <v>51</v>
      </c>
      <c r="G421" s="16">
        <v>57</v>
      </c>
      <c r="H421" s="16"/>
    </row>
    <row r="422" spans="1:9" ht="15" customHeight="1">
      <c r="A422" s="867" t="s">
        <v>1112</v>
      </c>
      <c r="B422" s="867"/>
      <c r="C422" s="48" t="s">
        <v>1109</v>
      </c>
      <c r="D422" s="331">
        <v>2</v>
      </c>
      <c r="E422" s="331">
        <v>3</v>
      </c>
      <c r="F422" s="331">
        <v>3</v>
      </c>
      <c r="G422" s="16">
        <v>3</v>
      </c>
      <c r="H422" s="16"/>
    </row>
    <row r="423" spans="1:9" ht="15" customHeight="1">
      <c r="A423" s="867" t="s">
        <v>1113</v>
      </c>
      <c r="B423" s="867"/>
      <c r="C423" s="48" t="s">
        <v>1109</v>
      </c>
      <c r="D423" s="331">
        <v>0</v>
      </c>
      <c r="E423" s="331">
        <v>25</v>
      </c>
      <c r="F423" s="331">
        <v>26</v>
      </c>
      <c r="G423" s="16">
        <v>30</v>
      </c>
      <c r="H423" s="16"/>
    </row>
    <row r="424" spans="1:9" ht="15" customHeight="1">
      <c r="A424" s="867" t="s">
        <v>1114</v>
      </c>
      <c r="B424" s="867"/>
      <c r="C424" s="48" t="s">
        <v>1109</v>
      </c>
      <c r="D424" s="331">
        <v>0</v>
      </c>
      <c r="E424" s="331">
        <v>8</v>
      </c>
      <c r="F424" s="331">
        <v>5</v>
      </c>
      <c r="G424" s="16">
        <v>5</v>
      </c>
      <c r="H424" s="16"/>
    </row>
    <row r="425" spans="1:9" ht="15" customHeight="1">
      <c r="A425" s="867" t="s">
        <v>359</v>
      </c>
      <c r="B425" s="867"/>
      <c r="C425" s="48" t="s">
        <v>1109</v>
      </c>
      <c r="D425" s="331">
        <v>0</v>
      </c>
      <c r="E425" s="331">
        <v>9</v>
      </c>
      <c r="F425" s="331">
        <v>13</v>
      </c>
      <c r="G425" s="16">
        <v>15</v>
      </c>
      <c r="H425" s="16"/>
    </row>
    <row r="426" spans="1:9" ht="15" customHeight="1">
      <c r="A426" s="867" t="s">
        <v>1115</v>
      </c>
      <c r="B426" s="867"/>
      <c r="C426" s="48" t="s">
        <v>1109</v>
      </c>
      <c r="D426" s="331">
        <v>0</v>
      </c>
      <c r="E426" s="331">
        <v>23</v>
      </c>
      <c r="F426" s="331">
        <v>7</v>
      </c>
      <c r="G426" s="16">
        <v>6</v>
      </c>
      <c r="H426" s="16"/>
    </row>
    <row r="427" spans="1:9" ht="15" customHeight="1">
      <c r="A427" s="867" t="s">
        <v>1116</v>
      </c>
      <c r="B427" s="867"/>
      <c r="C427" s="48" t="s">
        <v>1109</v>
      </c>
      <c r="D427" s="331">
        <v>1</v>
      </c>
      <c r="E427" s="331">
        <v>1</v>
      </c>
      <c r="F427" s="331">
        <v>1</v>
      </c>
      <c r="G427" s="16">
        <v>1</v>
      </c>
      <c r="H427" s="16"/>
    </row>
    <row r="428" spans="1:9" ht="15" customHeight="1">
      <c r="A428" s="867" t="s">
        <v>1117</v>
      </c>
      <c r="B428" s="867"/>
      <c r="C428" s="48" t="s">
        <v>1109</v>
      </c>
      <c r="D428" s="331">
        <v>17</v>
      </c>
      <c r="E428" s="331">
        <v>75</v>
      </c>
      <c r="F428" s="331">
        <v>86</v>
      </c>
      <c r="G428" s="16">
        <v>85</v>
      </c>
      <c r="H428" s="16"/>
    </row>
    <row r="429" spans="1:9" ht="15" customHeight="1">
      <c r="A429" s="790" t="s">
        <v>1118</v>
      </c>
      <c r="B429" s="791"/>
      <c r="C429" s="48" t="s">
        <v>1109</v>
      </c>
      <c r="D429" s="331" t="s">
        <v>57</v>
      </c>
      <c r="E429" s="331" t="s">
        <v>57</v>
      </c>
      <c r="F429" s="331" t="s">
        <v>57</v>
      </c>
      <c r="G429" s="16">
        <v>3</v>
      </c>
      <c r="H429" s="16"/>
    </row>
    <row r="430" spans="1:9" ht="15" customHeight="1">
      <c r="A430" s="867" t="s">
        <v>1119</v>
      </c>
      <c r="B430" s="867"/>
      <c r="C430" s="48" t="s">
        <v>1109</v>
      </c>
      <c r="D430" s="331" t="s">
        <v>47</v>
      </c>
      <c r="E430" s="331" t="s">
        <v>57</v>
      </c>
      <c r="F430" s="331">
        <v>7</v>
      </c>
      <c r="G430" s="16">
        <v>8</v>
      </c>
      <c r="H430" s="16"/>
    </row>
    <row r="431" spans="1:9" ht="15" customHeight="1">
      <c r="A431" s="867" t="s">
        <v>1120</v>
      </c>
      <c r="B431" s="867"/>
      <c r="C431" s="48" t="s">
        <v>1109</v>
      </c>
      <c r="D431" s="331">
        <v>12</v>
      </c>
      <c r="E431" s="331">
        <v>8</v>
      </c>
      <c r="F431" s="331">
        <v>6</v>
      </c>
      <c r="G431" s="16">
        <v>8</v>
      </c>
      <c r="H431" s="16"/>
    </row>
    <row r="432" spans="1:9" ht="15" customHeight="1">
      <c r="A432" s="867" t="s">
        <v>1121</v>
      </c>
      <c r="B432" s="867"/>
      <c r="C432" s="48" t="s">
        <v>1109</v>
      </c>
      <c r="D432" s="331">
        <v>84</v>
      </c>
      <c r="E432" s="331">
        <v>78</v>
      </c>
      <c r="F432" s="331">
        <v>68</v>
      </c>
      <c r="G432" s="16">
        <v>62</v>
      </c>
      <c r="H432" s="16"/>
    </row>
    <row r="433" spans="1:10" ht="15" customHeight="1">
      <c r="A433" s="867" t="s">
        <v>1122</v>
      </c>
      <c r="B433" s="867"/>
      <c r="C433" s="48" t="s">
        <v>1109</v>
      </c>
      <c r="D433" s="331">
        <v>85</v>
      </c>
      <c r="E433" s="331">
        <v>92</v>
      </c>
      <c r="F433" s="331">
        <v>108</v>
      </c>
      <c r="G433" s="16">
        <v>108</v>
      </c>
      <c r="H433" s="16"/>
    </row>
    <row r="434" spans="1:10" ht="15" customHeight="1">
      <c r="A434" s="867" t="s">
        <v>1123</v>
      </c>
      <c r="B434" s="867"/>
      <c r="C434" s="48" t="s">
        <v>1109</v>
      </c>
      <c r="D434" s="331">
        <v>7</v>
      </c>
      <c r="E434" s="331">
        <v>6</v>
      </c>
      <c r="F434" s="331">
        <v>6</v>
      </c>
      <c r="G434" s="16">
        <v>6</v>
      </c>
      <c r="H434" s="16"/>
    </row>
    <row r="435" spans="1:10" ht="15" customHeight="1">
      <c r="A435" s="867" t="s">
        <v>1124</v>
      </c>
      <c r="B435" s="867"/>
      <c r="C435" s="48" t="s">
        <v>1109</v>
      </c>
      <c r="D435" s="331">
        <v>35</v>
      </c>
      <c r="E435" s="331">
        <v>35</v>
      </c>
      <c r="F435" s="331">
        <v>33</v>
      </c>
      <c r="G435" s="16">
        <v>33</v>
      </c>
      <c r="H435" s="16"/>
    </row>
    <row r="436" spans="1:10" ht="15" customHeight="1">
      <c r="A436" s="867" t="s">
        <v>1125</v>
      </c>
      <c r="B436" s="867"/>
      <c r="C436" s="48" t="s">
        <v>1109</v>
      </c>
      <c r="D436" s="331">
        <v>573</v>
      </c>
      <c r="E436" s="331">
        <v>540</v>
      </c>
      <c r="F436" s="331">
        <v>443</v>
      </c>
      <c r="G436" s="16">
        <v>411</v>
      </c>
      <c r="H436" s="16"/>
    </row>
    <row r="437" spans="1:10" ht="15" customHeight="1">
      <c r="A437" s="780" t="s">
        <v>594</v>
      </c>
      <c r="B437" s="780"/>
      <c r="C437" s="224" t="s">
        <v>1109</v>
      </c>
      <c r="D437" s="376">
        <v>873</v>
      </c>
      <c r="E437" s="376">
        <v>971</v>
      </c>
      <c r="F437" s="376">
        <v>884</v>
      </c>
      <c r="G437" s="52">
        <v>870</v>
      </c>
      <c r="H437" s="52"/>
    </row>
    <row r="438" spans="1:10" ht="15" customHeight="1">
      <c r="A438" s="867" t="s">
        <v>1126</v>
      </c>
      <c r="B438" s="867"/>
      <c r="C438" s="48" t="s">
        <v>1109</v>
      </c>
      <c r="D438" s="377">
        <v>-798</v>
      </c>
      <c r="E438" s="377">
        <v>-854</v>
      </c>
      <c r="F438" s="377">
        <v>-821</v>
      </c>
      <c r="G438" s="377">
        <v>-780</v>
      </c>
      <c r="H438" s="112"/>
    </row>
    <row r="439" spans="1:10" ht="15" customHeight="1">
      <c r="A439" s="40" t="s">
        <v>1127</v>
      </c>
      <c r="C439" s="2"/>
      <c r="D439" s="65"/>
      <c r="E439" s="2"/>
      <c r="F439" s="2"/>
      <c r="G439" s="2"/>
    </row>
    <row r="440" spans="1:10" ht="15" customHeight="1">
      <c r="A440" s="40" t="s">
        <v>1128</v>
      </c>
      <c r="C440" s="2"/>
      <c r="D440" s="65"/>
      <c r="E440" s="2"/>
      <c r="F440" s="2"/>
      <c r="G440" s="2"/>
    </row>
    <row r="441" spans="1:10" ht="5.55" customHeight="1">
      <c r="A441" s="40"/>
      <c r="C441" s="2"/>
      <c r="D441" s="65"/>
      <c r="E441" s="2"/>
      <c r="F441" s="2"/>
      <c r="G441" s="2"/>
    </row>
    <row r="442" spans="1:10" ht="15" customHeight="1">
      <c r="C442" s="2"/>
      <c r="D442" s="65"/>
      <c r="E442" s="2"/>
      <c r="F442" s="2"/>
      <c r="G442" s="2"/>
    </row>
    <row r="443" spans="1:10" ht="15" customHeight="1">
      <c r="A443" s="14" t="s">
        <v>1102</v>
      </c>
      <c r="C443" s="2"/>
      <c r="D443" s="65"/>
      <c r="E443" s="2"/>
      <c r="F443" s="2"/>
      <c r="G443" s="2"/>
    </row>
    <row r="444" spans="1:10" ht="30" customHeight="1">
      <c r="A444" s="871" t="s">
        <v>1103</v>
      </c>
      <c r="B444" s="871"/>
      <c r="C444" s="70" t="s">
        <v>142</v>
      </c>
      <c r="D444" s="69" t="s">
        <v>36</v>
      </c>
      <c r="E444" s="69" t="s">
        <v>37</v>
      </c>
      <c r="F444" s="69" t="s">
        <v>38</v>
      </c>
      <c r="G444" s="69" t="s">
        <v>120</v>
      </c>
      <c r="H444" s="94" t="s">
        <v>815</v>
      </c>
    </row>
    <row r="445" spans="1:10" ht="15" customHeight="1">
      <c r="A445" s="867" t="s">
        <v>1129</v>
      </c>
      <c r="B445" s="867"/>
      <c r="C445" s="48" t="s">
        <v>1109</v>
      </c>
      <c r="D445" s="330">
        <v>14</v>
      </c>
      <c r="E445" s="330">
        <v>20</v>
      </c>
      <c r="F445" s="330">
        <v>18</v>
      </c>
      <c r="G445" s="16">
        <v>16</v>
      </c>
      <c r="H445" s="16"/>
      <c r="I445" s="65"/>
      <c r="J445" s="65"/>
    </row>
    <row r="446" spans="1:10" ht="15" customHeight="1">
      <c r="A446" s="867" t="s">
        <v>1130</v>
      </c>
      <c r="B446" s="867"/>
      <c r="C446" s="48" t="s">
        <v>212</v>
      </c>
      <c r="D446" s="330">
        <v>100</v>
      </c>
      <c r="E446" s="330">
        <v>100</v>
      </c>
      <c r="F446" s="330">
        <v>100</v>
      </c>
      <c r="G446" s="16">
        <v>100</v>
      </c>
      <c r="H446" s="16"/>
      <c r="I446" s="65"/>
      <c r="J446" s="65"/>
    </row>
    <row r="447" spans="1:10" ht="15" customHeight="1">
      <c r="C447" s="2"/>
      <c r="D447" s="65"/>
      <c r="E447" s="2"/>
      <c r="F447" s="2"/>
      <c r="G447" s="2"/>
    </row>
    <row r="448" spans="1:10" ht="15" customHeight="1">
      <c r="A448" s="14" t="s">
        <v>1131</v>
      </c>
      <c r="C448" s="2"/>
      <c r="D448" s="65"/>
      <c r="E448" s="2"/>
      <c r="F448" s="2"/>
      <c r="G448" s="2"/>
    </row>
    <row r="449" spans="1:10" ht="15" customHeight="1">
      <c r="A449" s="889" t="s">
        <v>1132</v>
      </c>
      <c r="B449" s="894" t="s">
        <v>1133</v>
      </c>
      <c r="C449" s="894"/>
      <c r="D449" s="894"/>
      <c r="E449" s="794" t="s">
        <v>142</v>
      </c>
      <c r="F449" s="894" t="s">
        <v>1134</v>
      </c>
      <c r="G449" s="894"/>
      <c r="H449" s="894"/>
      <c r="I449" s="894"/>
      <c r="J449" s="793" t="s">
        <v>815</v>
      </c>
    </row>
    <row r="450" spans="1:10" ht="15" customHeight="1">
      <c r="A450" s="894"/>
      <c r="B450" s="965" t="s">
        <v>1135</v>
      </c>
      <c r="C450" s="965"/>
      <c r="D450" s="965"/>
      <c r="E450" s="871"/>
      <c r="F450" s="505" t="s">
        <v>55</v>
      </c>
      <c r="G450" s="505" t="s">
        <v>37</v>
      </c>
      <c r="H450" s="505" t="s">
        <v>38</v>
      </c>
      <c r="I450" s="505" t="s">
        <v>39</v>
      </c>
      <c r="J450" s="871"/>
    </row>
    <row r="451" spans="1:10" ht="30" customHeight="1">
      <c r="A451" s="790" t="s">
        <v>1136</v>
      </c>
      <c r="B451" s="1084" t="s">
        <v>1137</v>
      </c>
      <c r="C451" s="1084"/>
      <c r="D451" s="1084"/>
      <c r="E451" s="825" t="s">
        <v>212</v>
      </c>
      <c r="F451" s="1092">
        <v>1</v>
      </c>
      <c r="G451" s="1092">
        <v>0</v>
      </c>
      <c r="H451" s="1092">
        <v>0</v>
      </c>
      <c r="I451" s="1094">
        <v>0</v>
      </c>
      <c r="J451" s="1096"/>
    </row>
    <row r="452" spans="1:10" ht="13.35" customHeight="1">
      <c r="A452" s="790"/>
      <c r="B452" s="1029" t="s">
        <v>1138</v>
      </c>
      <c r="C452" s="1029"/>
      <c r="D452" s="1029"/>
      <c r="E452" s="825"/>
      <c r="F452" s="1093"/>
      <c r="G452" s="1093"/>
      <c r="H452" s="1093"/>
      <c r="I452" s="1095"/>
      <c r="J452" s="1097"/>
    </row>
    <row r="453" spans="1:10" ht="45.45" customHeight="1">
      <c r="A453" s="790" t="s">
        <v>1139</v>
      </c>
      <c r="B453" s="1084" t="s">
        <v>1140</v>
      </c>
      <c r="C453" s="1084"/>
      <c r="D453" s="1084"/>
      <c r="E453" s="800" t="s">
        <v>212</v>
      </c>
      <c r="F453" s="1092">
        <v>3</v>
      </c>
      <c r="G453" s="1092">
        <v>0</v>
      </c>
      <c r="H453" s="1092">
        <v>0</v>
      </c>
      <c r="I453" s="1094">
        <v>1</v>
      </c>
      <c r="J453" s="1096"/>
    </row>
    <row r="454" spans="1:10">
      <c r="A454" s="790"/>
      <c r="B454" s="1029" t="s">
        <v>1138</v>
      </c>
      <c r="C454" s="1029"/>
      <c r="D454" s="1029"/>
      <c r="E454" s="791"/>
      <c r="F454" s="1093"/>
      <c r="G454" s="1093"/>
      <c r="H454" s="1093"/>
      <c r="I454" s="1095"/>
      <c r="J454" s="1097"/>
    </row>
    <row r="455" spans="1:10" ht="45.45" customHeight="1">
      <c r="A455" s="790" t="s">
        <v>1141</v>
      </c>
      <c r="B455" s="1084" t="s">
        <v>1142</v>
      </c>
      <c r="C455" s="1084"/>
      <c r="D455" s="1084"/>
      <c r="E455" s="791" t="s">
        <v>212</v>
      </c>
      <c r="F455" s="1092">
        <v>0</v>
      </c>
      <c r="G455" s="1092">
        <v>0</v>
      </c>
      <c r="H455" s="1092">
        <v>0</v>
      </c>
      <c r="I455" s="1094">
        <v>0</v>
      </c>
      <c r="J455" s="1096"/>
    </row>
    <row r="456" spans="1:10">
      <c r="A456" s="790"/>
      <c r="B456" s="1029" t="s">
        <v>1138</v>
      </c>
      <c r="C456" s="1029"/>
      <c r="D456" s="1029"/>
      <c r="E456" s="791"/>
      <c r="F456" s="1093"/>
      <c r="G456" s="1093"/>
      <c r="H456" s="1093"/>
      <c r="I456" s="1095"/>
      <c r="J456" s="1097"/>
    </row>
    <row r="457" spans="1:10" ht="45.45" customHeight="1">
      <c r="A457" s="790" t="s">
        <v>1143</v>
      </c>
      <c r="B457" s="1084" t="s">
        <v>1144</v>
      </c>
      <c r="C457" s="1084"/>
      <c r="D457" s="1084"/>
      <c r="E457" s="791" t="s">
        <v>212</v>
      </c>
      <c r="F457" s="1092">
        <v>0</v>
      </c>
      <c r="G457" s="1092">
        <v>0</v>
      </c>
      <c r="H457" s="1092">
        <v>0</v>
      </c>
      <c r="I457" s="1094">
        <v>0</v>
      </c>
      <c r="J457" s="1096"/>
    </row>
    <row r="458" spans="1:10">
      <c r="A458" s="790"/>
      <c r="B458" s="1029" t="s">
        <v>1145</v>
      </c>
      <c r="C458" s="1029"/>
      <c r="D458" s="1029"/>
      <c r="E458" s="791"/>
      <c r="F458" s="1093"/>
      <c r="G458" s="1093"/>
      <c r="H458" s="1093"/>
      <c r="I458" s="1095"/>
      <c r="J458" s="1097"/>
    </row>
    <row r="459" spans="1:10" ht="45.45" customHeight="1">
      <c r="A459" s="790" t="s">
        <v>1146</v>
      </c>
      <c r="B459" s="1084" t="s">
        <v>1147</v>
      </c>
      <c r="C459" s="1084"/>
      <c r="D459" s="1084"/>
      <c r="E459" s="791" t="s">
        <v>212</v>
      </c>
      <c r="F459" s="1092">
        <v>0</v>
      </c>
      <c r="G459" s="1092">
        <v>0</v>
      </c>
      <c r="H459" s="1092">
        <v>0</v>
      </c>
      <c r="I459" s="1094">
        <v>0</v>
      </c>
      <c r="J459" s="1096"/>
    </row>
    <row r="460" spans="1:10">
      <c r="A460" s="790"/>
      <c r="B460" s="1029" t="s">
        <v>1138</v>
      </c>
      <c r="C460" s="1029"/>
      <c r="D460" s="1029"/>
      <c r="E460" s="791"/>
      <c r="F460" s="1093"/>
      <c r="G460" s="1093"/>
      <c r="H460" s="1093"/>
      <c r="I460" s="1095"/>
      <c r="J460" s="1097"/>
    </row>
    <row r="461" spans="1:10" ht="45.45" customHeight="1">
      <c r="A461" s="790" t="s">
        <v>1148</v>
      </c>
      <c r="B461" s="1084" t="s">
        <v>1149</v>
      </c>
      <c r="C461" s="1084"/>
      <c r="D461" s="1084"/>
      <c r="E461" s="791" t="s">
        <v>212</v>
      </c>
      <c r="F461" s="1092">
        <v>0</v>
      </c>
      <c r="G461" s="1092">
        <v>0</v>
      </c>
      <c r="H461" s="1092">
        <v>0</v>
      </c>
      <c r="I461" s="1094">
        <v>0</v>
      </c>
      <c r="J461" s="1096"/>
    </row>
    <row r="462" spans="1:10">
      <c r="A462" s="790"/>
      <c r="B462" s="1029" t="s">
        <v>1138</v>
      </c>
      <c r="C462" s="1029"/>
      <c r="D462" s="1029"/>
      <c r="E462" s="791"/>
      <c r="F462" s="1093"/>
      <c r="G462" s="1093"/>
      <c r="H462" s="1093"/>
      <c r="I462" s="1095"/>
      <c r="J462" s="1097"/>
    </row>
    <row r="463" spans="1:10" ht="45.45" customHeight="1">
      <c r="A463" s="790" t="s">
        <v>1150</v>
      </c>
      <c r="B463" s="1084" t="s">
        <v>1151</v>
      </c>
      <c r="C463" s="1084"/>
      <c r="D463" s="1084"/>
      <c r="E463" s="791" t="s">
        <v>212</v>
      </c>
      <c r="F463" s="1092">
        <v>0</v>
      </c>
      <c r="G463" s="1092">
        <v>0</v>
      </c>
      <c r="H463" s="1092">
        <v>0</v>
      </c>
      <c r="I463" s="1094">
        <v>0</v>
      </c>
      <c r="J463" s="1096"/>
    </row>
    <row r="464" spans="1:10">
      <c r="A464" s="790"/>
      <c r="B464" s="1029" t="s">
        <v>1152</v>
      </c>
      <c r="C464" s="1029"/>
      <c r="D464" s="1029"/>
      <c r="E464" s="791"/>
      <c r="F464" s="1093"/>
      <c r="G464" s="1093"/>
      <c r="H464" s="1093"/>
      <c r="I464" s="1095"/>
      <c r="J464" s="1097"/>
    </row>
    <row r="465" spans="1:12" ht="30" customHeight="1">
      <c r="A465" s="790" t="s">
        <v>1153</v>
      </c>
      <c r="B465" s="1084" t="s">
        <v>1154</v>
      </c>
      <c r="C465" s="1084"/>
      <c r="D465" s="1084"/>
      <c r="E465" s="791" t="s">
        <v>212</v>
      </c>
      <c r="F465" s="1092">
        <v>9</v>
      </c>
      <c r="G465" s="1092">
        <v>2</v>
      </c>
      <c r="H465" s="1092">
        <v>1</v>
      </c>
      <c r="I465" s="1094">
        <v>1</v>
      </c>
      <c r="J465" s="1096"/>
    </row>
    <row r="466" spans="1:12">
      <c r="A466" s="790"/>
      <c r="B466" s="1029" t="s">
        <v>1145</v>
      </c>
      <c r="C466" s="1029"/>
      <c r="D466" s="1029"/>
      <c r="E466" s="791"/>
      <c r="F466" s="1093"/>
      <c r="G466" s="1093"/>
      <c r="H466" s="1093"/>
      <c r="I466" s="1095"/>
      <c r="J466" s="1097"/>
    </row>
    <row r="467" spans="1:12" ht="30" customHeight="1">
      <c r="A467" s="790" t="s">
        <v>1155</v>
      </c>
      <c r="B467" s="1084" t="s">
        <v>1156</v>
      </c>
      <c r="C467" s="1084"/>
      <c r="D467" s="1084"/>
      <c r="E467" s="791" t="s">
        <v>212</v>
      </c>
      <c r="F467" s="1092">
        <v>0</v>
      </c>
      <c r="G467" s="1092">
        <v>0</v>
      </c>
      <c r="H467" s="1092">
        <v>0</v>
      </c>
      <c r="I467" s="1094">
        <v>0</v>
      </c>
      <c r="J467" s="1096"/>
    </row>
    <row r="468" spans="1:12">
      <c r="A468" s="790"/>
      <c r="B468" s="1029" t="s">
        <v>1145</v>
      </c>
      <c r="C468" s="1029"/>
      <c r="D468" s="1029"/>
      <c r="E468" s="791"/>
      <c r="F468" s="1093"/>
      <c r="G468" s="1093"/>
      <c r="H468" s="1093"/>
      <c r="I468" s="1095"/>
      <c r="J468" s="1097"/>
    </row>
    <row r="469" spans="1:12" ht="30" customHeight="1">
      <c r="A469" s="790" t="s">
        <v>1157</v>
      </c>
      <c r="B469" s="1084" t="s">
        <v>1158</v>
      </c>
      <c r="C469" s="1084"/>
      <c r="D469" s="1084"/>
      <c r="E469" s="791" t="s">
        <v>212</v>
      </c>
      <c r="F469" s="1092">
        <v>0</v>
      </c>
      <c r="G469" s="1092">
        <v>0</v>
      </c>
      <c r="H469" s="1092">
        <v>0</v>
      </c>
      <c r="I469" s="1094">
        <v>1</v>
      </c>
      <c r="J469" s="1096"/>
    </row>
    <row r="470" spans="1:12">
      <c r="A470" s="790"/>
      <c r="B470" s="1029" t="s">
        <v>1145</v>
      </c>
      <c r="C470" s="1029"/>
      <c r="D470" s="1029"/>
      <c r="E470" s="791"/>
      <c r="F470" s="1093"/>
      <c r="G470" s="1093"/>
      <c r="H470" s="1093"/>
      <c r="I470" s="1095"/>
      <c r="J470" s="1097"/>
    </row>
    <row r="471" spans="1:12" ht="30" customHeight="1">
      <c r="A471" s="790" t="s">
        <v>1159</v>
      </c>
      <c r="B471" s="1084" t="s">
        <v>1160</v>
      </c>
      <c r="C471" s="1084"/>
      <c r="D471" s="1084"/>
      <c r="E471" s="791" t="s">
        <v>212</v>
      </c>
      <c r="F471" s="1092">
        <v>0</v>
      </c>
      <c r="G471" s="1092">
        <v>0</v>
      </c>
      <c r="H471" s="1092">
        <v>0</v>
      </c>
      <c r="I471" s="1094">
        <v>0</v>
      </c>
      <c r="J471" s="1096"/>
    </row>
    <row r="472" spans="1:12">
      <c r="A472" s="790"/>
      <c r="B472" s="1029" t="s">
        <v>1145</v>
      </c>
      <c r="C472" s="1029"/>
      <c r="D472" s="1029"/>
      <c r="E472" s="791"/>
      <c r="F472" s="1093"/>
      <c r="G472" s="1093"/>
      <c r="H472" s="1093"/>
      <c r="I472" s="1095"/>
      <c r="J472" s="1097"/>
    </row>
    <row r="473" spans="1:12" ht="45.45" customHeight="1">
      <c r="A473" s="790" t="s">
        <v>1161</v>
      </c>
      <c r="B473" s="1084" t="s">
        <v>1162</v>
      </c>
      <c r="C473" s="1084"/>
      <c r="D473" s="1084"/>
      <c r="E473" s="791" t="s">
        <v>212</v>
      </c>
      <c r="F473" s="1092">
        <v>0</v>
      </c>
      <c r="G473" s="1092">
        <v>0</v>
      </c>
      <c r="H473" s="1092">
        <v>0</v>
      </c>
      <c r="I473" s="1094">
        <v>0</v>
      </c>
      <c r="J473" s="1096"/>
    </row>
    <row r="474" spans="1:12">
      <c r="A474" s="790"/>
      <c r="B474" s="1029" t="s">
        <v>1138</v>
      </c>
      <c r="C474" s="1029"/>
      <c r="D474" s="1029"/>
      <c r="E474" s="791"/>
      <c r="F474" s="1093"/>
      <c r="G474" s="1093"/>
      <c r="H474" s="1093"/>
      <c r="I474" s="1095"/>
      <c r="J474" s="1097"/>
      <c r="K474" s="65"/>
      <c r="L474" s="65"/>
    </row>
    <row r="475" spans="1:12" ht="15" customHeight="1">
      <c r="A475" s="2" t="s">
        <v>1163</v>
      </c>
      <c r="B475" s="87"/>
      <c r="C475" s="2"/>
      <c r="D475" s="65"/>
      <c r="E475" s="2"/>
      <c r="F475" s="2"/>
      <c r="G475" s="2"/>
    </row>
  </sheetData>
  <sheetProtection algorithmName="SHA-512" hashValue="SIMgmCjLnNIrJ2dH4Pq1MvWdVYwA3o5PqiniJHpJhaLwqEXx3f1DQL3S5ufk305owNOA9+2IKAENQVbdUFs0xw==" saltValue="1oQsBCVmhzf3b18GCQ3ASQ==" spinCount="100000" sheet="1" objects="1" scenarios="1"/>
  <dataConsolidate>
    <dataRefs count="3">
      <dataRef ref="B1:G20" sheet="採用実績（単体）" r:id="rId1"/>
      <dataRef ref="B1:J19" sheet="自己都合退職者の比率（3月末日付）" r:id="rId2"/>
      <dataRef ref="B1:D6" sheet="全役職員を対象とした研修" r:id="rId3"/>
    </dataRefs>
  </dataConsolidate>
  <mergeCells count="375">
    <mergeCell ref="A270:B270"/>
    <mergeCell ref="A271:B271"/>
    <mergeCell ref="A272:B272"/>
    <mergeCell ref="A273:B273"/>
    <mergeCell ref="A274:B274"/>
    <mergeCell ref="A275:B275"/>
    <mergeCell ref="A255:B255"/>
    <mergeCell ref="A256:B256"/>
    <mergeCell ref="A257:B257"/>
    <mergeCell ref="A258:B258"/>
    <mergeCell ref="A259:B259"/>
    <mergeCell ref="A262:B262"/>
    <mergeCell ref="A263:B263"/>
    <mergeCell ref="A264:B264"/>
    <mergeCell ref="A265:B265"/>
    <mergeCell ref="A266:B266"/>
    <mergeCell ref="A267:B267"/>
    <mergeCell ref="A268:B268"/>
    <mergeCell ref="A269:B269"/>
    <mergeCell ref="A246:B246"/>
    <mergeCell ref="A247:B247"/>
    <mergeCell ref="A248:B248"/>
    <mergeCell ref="A249:B249"/>
    <mergeCell ref="A250:B250"/>
    <mergeCell ref="A251:B251"/>
    <mergeCell ref="A252:B252"/>
    <mergeCell ref="A253:B253"/>
    <mergeCell ref="A254:B254"/>
    <mergeCell ref="A28:B28"/>
    <mergeCell ref="A29:B29"/>
    <mergeCell ref="A30:B30"/>
    <mergeCell ref="A31:B31"/>
    <mergeCell ref="A32:B32"/>
    <mergeCell ref="A8:B8"/>
    <mergeCell ref="A9:B9"/>
    <mergeCell ref="A10:A14"/>
    <mergeCell ref="A15:A17"/>
    <mergeCell ref="A18:A20"/>
    <mergeCell ref="A21:A25"/>
    <mergeCell ref="A26:I26"/>
    <mergeCell ref="A39:B39"/>
    <mergeCell ref="A40:B40"/>
    <mergeCell ref="A41:B41"/>
    <mergeCell ref="A33:B33"/>
    <mergeCell ref="A34:B34"/>
    <mergeCell ref="A35:B35"/>
    <mergeCell ref="A36:B36"/>
    <mergeCell ref="A37:B37"/>
    <mergeCell ref="A38:B38"/>
    <mergeCell ref="A48:B48"/>
    <mergeCell ref="A50:B50"/>
    <mergeCell ref="A51:A55"/>
    <mergeCell ref="A56:A60"/>
    <mergeCell ref="A61:A65"/>
    <mergeCell ref="A66:A70"/>
    <mergeCell ref="A42:B42"/>
    <mergeCell ref="A43:B43"/>
    <mergeCell ref="A44:B44"/>
    <mergeCell ref="A45:B45"/>
    <mergeCell ref="A46:B46"/>
    <mergeCell ref="A47:B47"/>
    <mergeCell ref="A80:B80"/>
    <mergeCell ref="A81:B81"/>
    <mergeCell ref="A82:B82"/>
    <mergeCell ref="A84:B84"/>
    <mergeCell ref="A85:B85"/>
    <mergeCell ref="A86:B86"/>
    <mergeCell ref="A73:B73"/>
    <mergeCell ref="A74:B74"/>
    <mergeCell ref="A75:B75"/>
    <mergeCell ref="A77:B77"/>
    <mergeCell ref="A78:B78"/>
    <mergeCell ref="A79:B79"/>
    <mergeCell ref="A96:B96"/>
    <mergeCell ref="A97:B97"/>
    <mergeCell ref="A99:B99"/>
    <mergeCell ref="A100:A105"/>
    <mergeCell ref="A106:A111"/>
    <mergeCell ref="A112:A114"/>
    <mergeCell ref="A87:B87"/>
    <mergeCell ref="A88:B88"/>
    <mergeCell ref="A89:B89"/>
    <mergeCell ref="A90:B90"/>
    <mergeCell ref="A94:B94"/>
    <mergeCell ref="A95:B95"/>
    <mergeCell ref="A130:B130"/>
    <mergeCell ref="A131:B131"/>
    <mergeCell ref="A132:A134"/>
    <mergeCell ref="A135:A137"/>
    <mergeCell ref="A117:B117"/>
    <mergeCell ref="A118:B118"/>
    <mergeCell ref="A119:B119"/>
    <mergeCell ref="A120:B120"/>
    <mergeCell ref="A121:B121"/>
    <mergeCell ref="A122:B122"/>
    <mergeCell ref="A124:I124"/>
    <mergeCell ref="A125:I125"/>
    <mergeCell ref="A156:A158"/>
    <mergeCell ref="A159:A161"/>
    <mergeCell ref="A162:B162"/>
    <mergeCell ref="A163:B163"/>
    <mergeCell ref="A164:A166"/>
    <mergeCell ref="A167:A169"/>
    <mergeCell ref="A138:A140"/>
    <mergeCell ref="A141:A143"/>
    <mergeCell ref="A144:A146"/>
    <mergeCell ref="A147:A149"/>
    <mergeCell ref="A150:A152"/>
    <mergeCell ref="A153:A155"/>
    <mergeCell ref="A187:B187"/>
    <mergeCell ref="A188:B188"/>
    <mergeCell ref="A191:B191"/>
    <mergeCell ref="A192:A193"/>
    <mergeCell ref="A194:A195"/>
    <mergeCell ref="A196:A197"/>
    <mergeCell ref="A170:A172"/>
    <mergeCell ref="A173:B173"/>
    <mergeCell ref="A174:B174"/>
    <mergeCell ref="A175:B175"/>
    <mergeCell ref="A176:A178"/>
    <mergeCell ref="A179:B179"/>
    <mergeCell ref="A211:A212"/>
    <mergeCell ref="A213:A214"/>
    <mergeCell ref="A217:B217"/>
    <mergeCell ref="A218:B218"/>
    <mergeCell ref="A198:A199"/>
    <mergeCell ref="A200:A201"/>
    <mergeCell ref="A204:B204"/>
    <mergeCell ref="A205:A206"/>
    <mergeCell ref="A207:A208"/>
    <mergeCell ref="A209:A210"/>
    <mergeCell ref="A237:B237"/>
    <mergeCell ref="A238:B238"/>
    <mergeCell ref="A239:B239"/>
    <mergeCell ref="A240:B240"/>
    <mergeCell ref="A220:B220"/>
    <mergeCell ref="A221:B221"/>
    <mergeCell ref="A229:B229"/>
    <mergeCell ref="A230:B230"/>
    <mergeCell ref="A231:B231"/>
    <mergeCell ref="A232:B232"/>
    <mergeCell ref="B285:E285"/>
    <mergeCell ref="F285:H285"/>
    <mergeCell ref="A286:A288"/>
    <mergeCell ref="B286:E286"/>
    <mergeCell ref="F286:H286"/>
    <mergeCell ref="B287:E287"/>
    <mergeCell ref="F287:H287"/>
    <mergeCell ref="B288:E288"/>
    <mergeCell ref="F288:H288"/>
    <mergeCell ref="B280:E280"/>
    <mergeCell ref="F280:H280"/>
    <mergeCell ref="A281:A284"/>
    <mergeCell ref="B281:E281"/>
    <mergeCell ref="F281:H281"/>
    <mergeCell ref="B282:E282"/>
    <mergeCell ref="F282:H282"/>
    <mergeCell ref="B283:E283"/>
    <mergeCell ref="F283:H283"/>
    <mergeCell ref="B284:E284"/>
    <mergeCell ref="F284:H284"/>
    <mergeCell ref="B289:E289"/>
    <mergeCell ref="F289:H289"/>
    <mergeCell ref="A290:A291"/>
    <mergeCell ref="B290:E290"/>
    <mergeCell ref="F290:H290"/>
    <mergeCell ref="B291:E291"/>
    <mergeCell ref="F291:H291"/>
    <mergeCell ref="A299:B299"/>
    <mergeCell ref="A300:B300"/>
    <mergeCell ref="A305:B305"/>
    <mergeCell ref="A306:B306"/>
    <mergeCell ref="A307:B307"/>
    <mergeCell ref="A308:B308"/>
    <mergeCell ref="B292:E292"/>
    <mergeCell ref="F292:H292"/>
    <mergeCell ref="B293:E293"/>
    <mergeCell ref="F293:H293"/>
    <mergeCell ref="A297:B297"/>
    <mergeCell ref="A298:B298"/>
    <mergeCell ref="A324:B324"/>
    <mergeCell ref="A327:B327"/>
    <mergeCell ref="A328:B328"/>
    <mergeCell ref="A329:B329"/>
    <mergeCell ref="A330:B330"/>
    <mergeCell ref="A331:A334"/>
    <mergeCell ref="A313:B313"/>
    <mergeCell ref="A314:B314"/>
    <mergeCell ref="A315:B315"/>
    <mergeCell ref="A316:B316"/>
    <mergeCell ref="A322:B322"/>
    <mergeCell ref="A323:B323"/>
    <mergeCell ref="A342:B342"/>
    <mergeCell ref="A343:B343"/>
    <mergeCell ref="A345:B345"/>
    <mergeCell ref="A346:B346"/>
    <mergeCell ref="A349:B349"/>
    <mergeCell ref="A350:B350"/>
    <mergeCell ref="A335:B335"/>
    <mergeCell ref="A336:B336"/>
    <mergeCell ref="A337:B337"/>
    <mergeCell ref="A338:B338"/>
    <mergeCell ref="A340:B340"/>
    <mergeCell ref="A341:B341"/>
    <mergeCell ref="A361:B361"/>
    <mergeCell ref="A362:A364"/>
    <mergeCell ref="A365:A367"/>
    <mergeCell ref="A368:A370"/>
    <mergeCell ref="A378:B378"/>
    <mergeCell ref="A351:B351"/>
    <mergeCell ref="A352:B352"/>
    <mergeCell ref="A356:B356"/>
    <mergeCell ref="A357:B357"/>
    <mergeCell ref="A358:B358"/>
    <mergeCell ref="A359:B359"/>
    <mergeCell ref="A388:A389"/>
    <mergeCell ref="A390:B390"/>
    <mergeCell ref="A391:B391"/>
    <mergeCell ref="A392:B392"/>
    <mergeCell ref="A393:B393"/>
    <mergeCell ref="A395:B395"/>
    <mergeCell ref="A379:B379"/>
    <mergeCell ref="A380:B380"/>
    <mergeCell ref="A381:B381"/>
    <mergeCell ref="A382:B382"/>
    <mergeCell ref="A387:B387"/>
    <mergeCell ref="A383:H383"/>
    <mergeCell ref="A409:B409"/>
    <mergeCell ref="A410:B410"/>
    <mergeCell ref="A411:H411"/>
    <mergeCell ref="A412:H412"/>
    <mergeCell ref="A418:B418"/>
    <mergeCell ref="A419:B419"/>
    <mergeCell ref="A396:B396"/>
    <mergeCell ref="A397:B397"/>
    <mergeCell ref="A398:B398"/>
    <mergeCell ref="A399:B399"/>
    <mergeCell ref="A407:B407"/>
    <mergeCell ref="A408:B408"/>
    <mergeCell ref="A426:B426"/>
    <mergeCell ref="A427:B427"/>
    <mergeCell ref="A428:B428"/>
    <mergeCell ref="A430:B430"/>
    <mergeCell ref="A431:B431"/>
    <mergeCell ref="A432:B432"/>
    <mergeCell ref="A420:B420"/>
    <mergeCell ref="A421:B421"/>
    <mergeCell ref="A422:B422"/>
    <mergeCell ref="A423:B423"/>
    <mergeCell ref="A424:B424"/>
    <mergeCell ref="A425:B425"/>
    <mergeCell ref="A429:B429"/>
    <mergeCell ref="A438:B438"/>
    <mergeCell ref="A444:B444"/>
    <mergeCell ref="A445:B445"/>
    <mergeCell ref="A446:B446"/>
    <mergeCell ref="A449:A450"/>
    <mergeCell ref="B449:D449"/>
    <mergeCell ref="A433:B433"/>
    <mergeCell ref="A434:B434"/>
    <mergeCell ref="A435:B435"/>
    <mergeCell ref="A436:B436"/>
    <mergeCell ref="A437:B437"/>
    <mergeCell ref="E449:E450"/>
    <mergeCell ref="F449:I449"/>
    <mergeCell ref="J449:J450"/>
    <mergeCell ref="B450:D450"/>
    <mergeCell ref="A451:A452"/>
    <mergeCell ref="B451:D451"/>
    <mergeCell ref="E451:E452"/>
    <mergeCell ref="F451:F452"/>
    <mergeCell ref="G451:G452"/>
    <mergeCell ref="H451:H452"/>
    <mergeCell ref="I451:I452"/>
    <mergeCell ref="J451:J452"/>
    <mergeCell ref="B452:D452"/>
    <mergeCell ref="J453:J454"/>
    <mergeCell ref="B454:D454"/>
    <mergeCell ref="A455:A456"/>
    <mergeCell ref="B455:D455"/>
    <mergeCell ref="E455:E456"/>
    <mergeCell ref="F455:F456"/>
    <mergeCell ref="G455:G456"/>
    <mergeCell ref="H455:H456"/>
    <mergeCell ref="I455:I456"/>
    <mergeCell ref="J455:J456"/>
    <mergeCell ref="A453:A454"/>
    <mergeCell ref="B453:D453"/>
    <mergeCell ref="E453:E454"/>
    <mergeCell ref="F453:F454"/>
    <mergeCell ref="G453:G454"/>
    <mergeCell ref="H453:H454"/>
    <mergeCell ref="I453:I454"/>
    <mergeCell ref="B456:D456"/>
    <mergeCell ref="J457:J458"/>
    <mergeCell ref="B458:D458"/>
    <mergeCell ref="A459:A460"/>
    <mergeCell ref="B459:D459"/>
    <mergeCell ref="E459:E460"/>
    <mergeCell ref="F459:F460"/>
    <mergeCell ref="G459:G460"/>
    <mergeCell ref="H459:H460"/>
    <mergeCell ref="I459:I460"/>
    <mergeCell ref="J459:J460"/>
    <mergeCell ref="B460:D460"/>
    <mergeCell ref="A457:A458"/>
    <mergeCell ref="B457:D457"/>
    <mergeCell ref="E457:E458"/>
    <mergeCell ref="F457:F458"/>
    <mergeCell ref="G457:G458"/>
    <mergeCell ref="H457:H458"/>
    <mergeCell ref="I457:I458"/>
    <mergeCell ref="J461:J462"/>
    <mergeCell ref="B462:D462"/>
    <mergeCell ref="A463:A464"/>
    <mergeCell ref="B463:D463"/>
    <mergeCell ref="E463:E464"/>
    <mergeCell ref="F463:F464"/>
    <mergeCell ref="G463:G464"/>
    <mergeCell ref="H463:H464"/>
    <mergeCell ref="I463:I464"/>
    <mergeCell ref="J463:J464"/>
    <mergeCell ref="A461:A462"/>
    <mergeCell ref="B461:D461"/>
    <mergeCell ref="E461:E462"/>
    <mergeCell ref="F461:F462"/>
    <mergeCell ref="G461:G462"/>
    <mergeCell ref="H461:H462"/>
    <mergeCell ref="I461:I462"/>
    <mergeCell ref="B464:D464"/>
    <mergeCell ref="J465:J466"/>
    <mergeCell ref="B466:D466"/>
    <mergeCell ref="A467:A468"/>
    <mergeCell ref="B467:D467"/>
    <mergeCell ref="E467:E468"/>
    <mergeCell ref="F467:F468"/>
    <mergeCell ref="G467:G468"/>
    <mergeCell ref="H467:H468"/>
    <mergeCell ref="I467:I468"/>
    <mergeCell ref="J467:J468"/>
    <mergeCell ref="B468:D468"/>
    <mergeCell ref="A465:A466"/>
    <mergeCell ref="B465:D465"/>
    <mergeCell ref="E465:E466"/>
    <mergeCell ref="F465:F466"/>
    <mergeCell ref="G465:G466"/>
    <mergeCell ref="H465:H466"/>
    <mergeCell ref="I465:I466"/>
    <mergeCell ref="A469:A470"/>
    <mergeCell ref="B469:D469"/>
    <mergeCell ref="E469:E470"/>
    <mergeCell ref="F469:F470"/>
    <mergeCell ref="G469:G470"/>
    <mergeCell ref="H469:H470"/>
    <mergeCell ref="I469:I470"/>
    <mergeCell ref="J469:J470"/>
    <mergeCell ref="B470:D470"/>
    <mergeCell ref="A471:A472"/>
    <mergeCell ref="B471:D471"/>
    <mergeCell ref="E471:E472"/>
    <mergeCell ref="F471:F472"/>
    <mergeCell ref="G471:G472"/>
    <mergeCell ref="H471:H472"/>
    <mergeCell ref="I471:I472"/>
    <mergeCell ref="J471:J472"/>
    <mergeCell ref="H473:H474"/>
    <mergeCell ref="I473:I474"/>
    <mergeCell ref="J473:J474"/>
    <mergeCell ref="B474:D474"/>
    <mergeCell ref="B472:D472"/>
    <mergeCell ref="A473:A474"/>
    <mergeCell ref="B473:D473"/>
    <mergeCell ref="E473:E474"/>
    <mergeCell ref="F473:F474"/>
    <mergeCell ref="G473:G474"/>
  </mergeCells>
  <phoneticPr fontId="1"/>
  <hyperlinks>
    <hyperlink ref="A4" r:id="rId4" xr:uid="{23943EB6-9378-4702-95A8-A5911DC2192B}"/>
  </hyperlinks>
  <pageMargins left="0.25" right="0.25" top="0.75" bottom="0.75" header="0.3" footer="0.3"/>
  <pageSetup paperSize="9" scale="58" orientation="portrait" verticalDpi="1200" r:id="rId5"/>
  <rowBreaks count="8" manualBreakCount="8">
    <brk id="71" max="9" man="1"/>
    <brk id="125" max="9" man="1"/>
    <brk id="185" max="9" man="1"/>
    <brk id="223" max="9" man="1"/>
    <brk id="276" max="9" man="1"/>
    <brk id="319" max="9" man="1"/>
    <brk id="374" max="9" man="1"/>
    <brk id="413" max="9" man="1"/>
  </rowBreaks>
  <ignoredErrors>
    <ignoredError sqref="D65:F6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AC0FDAF3DBCDB478E9A81F2EC834089" ma:contentTypeVersion="10" ma:contentTypeDescription="新しいドキュメントを作成します。" ma:contentTypeScope="" ma:versionID="496a28c09efb42addd16b8968ffdf6bd">
  <xsd:schema xmlns:xsd="http://www.w3.org/2001/XMLSchema" xmlns:xs="http://www.w3.org/2001/XMLSchema" xmlns:p="http://schemas.microsoft.com/office/2006/metadata/properties" xmlns:ns2="d5964d61-282e-44d3-bef7-fd708fca715d" targetNamespace="http://schemas.microsoft.com/office/2006/metadata/properties" ma:root="true" ma:fieldsID="c394f792bf2ee91d271f48068217ac3c" ns2:_="">
    <xsd:import namespace="d5964d61-282e-44d3-bef7-fd708fca715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64d61-282e-44d3-bef7-fd708fca7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896fd16-46e3-418c-8246-55df120d7ade"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5964d61-282e-44d3-bef7-fd708fca71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A5FBB7-EAD2-4278-8BDF-3047FAE9D24B}"/>
</file>

<file path=customXml/itemProps2.xml><?xml version="1.0" encoding="utf-8"?>
<ds:datastoreItem xmlns:ds="http://schemas.openxmlformats.org/officeDocument/2006/customXml" ds:itemID="{43B8F4A7-82BE-4FD5-AF7B-BB91585F7D8E}"/>
</file>

<file path=customXml/itemProps3.xml><?xml version="1.0" encoding="utf-8"?>
<ds:datastoreItem xmlns:ds="http://schemas.openxmlformats.org/officeDocument/2006/customXml" ds:itemID="{80F8A90E-5853-4ADE-B1CB-045FA4F0D23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【目次】</vt:lpstr>
      <vt:lpstr>【環境】</vt:lpstr>
      <vt:lpstr>【環境ビジネス】</vt:lpstr>
      <vt:lpstr>【ガバナンス】</vt:lpstr>
      <vt:lpstr>【社会】</vt:lpstr>
      <vt:lpstr>【ガバナンス】コンプライアンス</vt:lpstr>
      <vt:lpstr>【ガバナンス】取締役の報酬など</vt:lpstr>
      <vt:lpstr>【ガバナンス】取締役会</vt:lpstr>
      <vt:lpstr>【ガバナンス】取締役会の諮問機関_2024年6月開催2023年度定時株主総会以降</vt:lpstr>
      <vt:lpstr>【環境】汚染防止関連データ</vt:lpstr>
      <vt:lpstr>【環境】環境マネジメント</vt:lpstr>
      <vt:lpstr>【環境】気候変動関連データ</vt:lpstr>
      <vt:lpstr>【環境】資源有効活用関連データ</vt:lpstr>
      <vt:lpstr>【環境】水資源関連データ</vt:lpstr>
      <vt:lpstr>【環境ビジネス】LNG関連データ</vt:lpstr>
      <vt:lpstr>【環境ビジネス】石油・ガス上流持分生産量</vt:lpstr>
      <vt:lpstr>【環境ビジネス】電力関連データ</vt:lpstr>
      <vt:lpstr>【環境ビジネス】認証関連データ</vt:lpstr>
      <vt:lpstr>【環境ビジネス】不動産関連データ</vt:lpstr>
      <vt:lpstr>【社会】ウェルビーイング関連データ</vt:lpstr>
      <vt:lpstr>【社会】コミュニティ関連データ</vt:lpstr>
      <vt:lpstr>【社会】サプライチェーン・マネジメント関連データ</vt:lpstr>
      <vt:lpstr>【社会】ダイバーシティ・マネジメント関連データ</vt:lpstr>
      <vt:lpstr>【社会】人材開発関連データ</vt:lpstr>
      <vt:lpstr>【社会】人事基本情報</vt:lpstr>
      <vt:lpstr>【ガバナンス】!Print_Area</vt:lpstr>
      <vt:lpstr>【環境】!Print_Area</vt:lpstr>
      <vt:lpstr>【環境ビジネス】!Print_Area</vt:lpstr>
      <vt:lpstr>【社会】!Print_Area</vt:lpstr>
      <vt:lpstr>【目次】!Print_Area</vt:lpstr>
      <vt:lpstr>認証関連データ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三菱商事 ESGデータ 2025</dc:title>
  <dc:subject/>
  <dc:creator/>
  <cp:keywords/>
  <dc:description/>
  <cp:lastModifiedBy/>
  <cp:revision>1</cp:revision>
  <dcterms:created xsi:type="dcterms:W3CDTF">2025-09-12T09:19:47Z</dcterms:created>
  <dcterms:modified xsi:type="dcterms:W3CDTF">2025-09-12T09:22:57Z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0x010100DAC0FDAF3DBCDB478E9A81F2EC834089</vt:lpwstr>
  </property>
</Properties>
</file>